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3.xml" ContentType="application/vnd.openxmlformats-officedocument.spreadsheetml.comment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autoCompressPictures="0"/>
  <mc:AlternateContent xmlns:mc="http://schemas.openxmlformats.org/markup-compatibility/2006">
    <mc:Choice Requires="x15">
      <x15ac:absPath xmlns:x15ac="http://schemas.microsoft.com/office/spreadsheetml/2010/11/ac" url="D:\USB DISK\CREG\ARTICLES\EPC SESSION 2023\"/>
    </mc:Choice>
  </mc:AlternateContent>
  <xr:revisionPtr revIDLastSave="0" documentId="8_{0AF61936-230C-43EA-98D9-51F053118D2D}" xr6:coauthVersionLast="47" xr6:coauthVersionMax="47" xr10:uidLastSave="{00000000-0000-0000-0000-000000000000}"/>
  <workbookProtection workbookPassword="F28A" lockStructure="1"/>
  <bookViews>
    <workbookView xWindow="-110" yWindow="-110" windowWidth="19420" windowHeight="10420" tabRatio="917" xr2:uid="{00000000-000D-0000-FFFF-FFFF00000000}"/>
  </bookViews>
  <sheets>
    <sheet name="0-Epreuves, consignes" sheetId="26" r:id="rId1"/>
    <sheet name="1-Candidat, établissement" sheetId="1" r:id="rId2"/>
    <sheet name="2- Epreuve EP1" sheetId="6" r:id="rId3"/>
    <sheet name="3- Epreuve EP2 " sheetId="17" r:id="rId4"/>
    <sheet name="4- Epreuve EP3 " sheetId="18" r:id="rId5"/>
    <sheet name="5- Synthèse" sheetId="24" r:id="rId6"/>
    <sheet name="6- Attestation" sheetId="15" r:id="rId7"/>
    <sheet name="Feuil2" sheetId="22" r:id="rId8"/>
    <sheet name="6- PFMP" sheetId="19" state="hidden" r:id="rId9"/>
  </sheets>
  <definedNames>
    <definedName name="_xlnm.Print_Area" localSheetId="1">'1-Candidat, établissement'!$B$1:$H$31</definedName>
    <definedName name="_xlnm.Print_Area" localSheetId="2">'2- Epreuve EP1'!$A$1:$X$42</definedName>
    <definedName name="_xlnm.Print_Area" localSheetId="3">'3- Epreuve EP2 '!$A$1:$X$42</definedName>
    <definedName name="_xlnm.Print_Area" localSheetId="4">'4- Epreuve EP3 '!$A$1:$X$43</definedName>
    <definedName name="_xlnm.Print_Area" localSheetId="5">'5- Synthèse'!$A$1:$Y$30</definedName>
    <definedName name="_xlnm.Print_Area" localSheetId="6">'6- Attestation'!$A$1:$O$40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4" i="17" l="1"/>
  <c r="O8" i="18"/>
  <c r="C14" i="18" l="1"/>
  <c r="C16" i="18"/>
  <c r="C16" i="17"/>
  <c r="C17" i="18"/>
  <c r="C17" i="17"/>
  <c r="C19" i="18"/>
  <c r="C19" i="17"/>
  <c r="C18" i="15"/>
  <c r="C16" i="15"/>
  <c r="C15" i="15"/>
  <c r="Q12" i="24"/>
  <c r="B10" i="18"/>
  <c r="B11" i="6"/>
  <c r="B10" i="17"/>
  <c r="F9" i="15"/>
  <c r="K9" i="15"/>
  <c r="C9" i="6" l="1"/>
  <c r="B9" i="6" l="1"/>
  <c r="A9" i="6"/>
  <c r="N8" i="17" l="1"/>
  <c r="L5" i="15"/>
  <c r="E6" i="24"/>
  <c r="C23" i="15" l="1"/>
  <c r="B9" i="17"/>
  <c r="A6" i="6"/>
  <c r="B9" i="24"/>
  <c r="A9" i="24"/>
  <c r="B9" i="18"/>
  <c r="A9" i="18"/>
  <c r="A9" i="17"/>
  <c r="C25" i="15" l="1"/>
  <c r="C26" i="15"/>
  <c r="C28" i="15"/>
  <c r="C37" i="15"/>
  <c r="C38" i="15"/>
  <c r="C40" i="15"/>
  <c r="C9" i="17" l="1"/>
  <c r="Q16" i="24" s="1"/>
  <c r="C9" i="18" l="1"/>
  <c r="Q20" i="24" s="1"/>
  <c r="A6" i="24"/>
  <c r="N2" i="24"/>
  <c r="N2" i="6"/>
  <c r="N2" i="18"/>
  <c r="B18" i="15"/>
  <c r="B28" i="15" s="1"/>
  <c r="B40" i="15" s="1"/>
  <c r="B16" i="15"/>
  <c r="B26" i="15" s="1"/>
  <c r="B38" i="15" s="1"/>
  <c r="B15" i="15"/>
  <c r="B25" i="15" s="1"/>
  <c r="B37" i="15" s="1"/>
  <c r="B13" i="15"/>
  <c r="B23" i="15" s="1"/>
  <c r="B35" i="15" s="1"/>
  <c r="A6" i="18"/>
  <c r="A6" i="17"/>
  <c r="N2" i="17"/>
  <c r="L4" i="15"/>
  <c r="B9" i="15"/>
  <c r="C35" i="15"/>
  <c r="C13"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Bertrand-Pascal Chapel</author>
  </authors>
  <commentList>
    <comment ref="G2" authorId="0" shapeId="0" xr:uid="{965DFCD8-D522-4CDE-AF0F-1472DC4906C1}">
      <text>
        <r>
          <rPr>
            <b/>
            <sz val="9"/>
            <color indexed="81"/>
            <rFont val="Tahoma"/>
            <family val="2"/>
          </rPr>
          <t>Bertrand-Pascal Chapel:</t>
        </r>
        <r>
          <rPr>
            <sz val="9"/>
            <color indexed="81"/>
            <rFont val="Tahoma"/>
            <family val="2"/>
          </rPr>
          <t xml:space="preserve">
Indiquer l'année de certification</t>
        </r>
      </text>
    </comment>
    <comment ref="E17" authorId="0" shapeId="0" xr:uid="{7F3B2FC2-6365-4A4A-AAEF-648064963516}">
      <text>
        <r>
          <rPr>
            <b/>
            <sz val="9"/>
            <color indexed="81"/>
            <rFont val="Tahoma"/>
            <family val="2"/>
          </rPr>
          <t>Bertrand-Pascal Chapel:</t>
        </r>
        <r>
          <rPr>
            <sz val="9"/>
            <color indexed="81"/>
            <rFont val="Tahoma"/>
            <family val="2"/>
          </rPr>
          <t xml:space="preserve">
Nom d'inscription du candidat</t>
        </r>
      </text>
    </comment>
    <comment ref="E19" authorId="0" shapeId="0" xr:uid="{2EEBDF18-CF6C-464C-88AC-583B0E07202D}">
      <text>
        <r>
          <rPr>
            <b/>
            <sz val="9"/>
            <color indexed="81"/>
            <rFont val="Tahoma"/>
            <family val="2"/>
          </rPr>
          <t>Bertrand-Pascal Chapel:</t>
        </r>
        <r>
          <rPr>
            <sz val="9"/>
            <color indexed="81"/>
            <rFont val="Tahoma"/>
            <family val="2"/>
          </rPr>
          <t xml:space="preserve">
Prénom d'inscription du candidat</t>
        </r>
      </text>
    </comment>
    <comment ref="E21" authorId="0" shapeId="0" xr:uid="{243703B9-899D-4130-A41A-CD35C6DF5B6D}">
      <text>
        <r>
          <rPr>
            <b/>
            <sz val="9"/>
            <color indexed="81"/>
            <rFont val="Tahoma"/>
            <family val="2"/>
          </rPr>
          <t>Bertrand-Pascal Chapel:</t>
        </r>
        <r>
          <rPr>
            <sz val="9"/>
            <color indexed="81"/>
            <rFont val="Tahoma"/>
            <family val="2"/>
          </rPr>
          <t xml:space="preserve">
Numéro d'inscription</t>
        </r>
      </text>
    </comment>
    <comment ref="E23" authorId="0" shapeId="0" xr:uid="{EBD57376-27E1-4F1C-88A1-A6C250FB7376}">
      <text>
        <r>
          <rPr>
            <b/>
            <sz val="9"/>
            <color indexed="81"/>
            <rFont val="Tahoma"/>
            <family val="2"/>
          </rPr>
          <t xml:space="preserve">Bertrand-Pascal Chapel:
</t>
        </r>
        <r>
          <rPr>
            <sz val="9"/>
            <color indexed="81"/>
            <rFont val="Tahoma"/>
            <family val="2"/>
          </rPr>
          <t>Préciser le nom et la ville par exemple CFA XXX</t>
        </r>
      </text>
    </comment>
    <comment ref="E25" authorId="0" shapeId="0" xr:uid="{96654D54-FD34-48B9-B136-52D80639E402}">
      <text>
        <r>
          <rPr>
            <b/>
            <sz val="9"/>
            <color indexed="81"/>
            <rFont val="Tahoma"/>
            <family val="2"/>
          </rPr>
          <t>Bertrand-Pascal Chapel:</t>
        </r>
        <r>
          <rPr>
            <sz val="9"/>
            <color indexed="81"/>
            <rFont val="Tahoma"/>
            <family val="2"/>
          </rPr>
          <t xml:space="preserve">
(année(s) début-fin de cursus ; ex 2021-2023)</t>
        </r>
      </text>
    </comment>
    <comment ref="E27" authorId="0" shapeId="0" xr:uid="{88D35AB1-3ECF-4506-BA53-C2D0DD0E6F2D}">
      <text>
        <r>
          <rPr>
            <b/>
            <sz val="9"/>
            <color indexed="81"/>
            <rFont val="Tahoma"/>
            <family val="2"/>
          </rPr>
          <t>Bertrand-Pascal Chapel:</t>
        </r>
        <r>
          <rPr>
            <sz val="9"/>
            <color indexed="81"/>
            <rFont val="Tahoma"/>
            <family val="2"/>
          </rPr>
          <t xml:space="preserve">
Menu déroulant </t>
        </r>
      </text>
    </comment>
    <comment ref="E31" authorId="0" shapeId="0" xr:uid="{B8CD0C8E-D0A8-4894-86CE-B9624EA0524A}">
      <text>
        <r>
          <rPr>
            <b/>
            <sz val="9"/>
            <color indexed="81"/>
            <rFont val="Tahoma"/>
            <family val="2"/>
          </rPr>
          <t>Bertrand-Pascal Chapel:</t>
        </r>
        <r>
          <rPr>
            <sz val="9"/>
            <color indexed="81"/>
            <rFont val="Tahoma"/>
            <family val="2"/>
          </rPr>
          <t xml:space="preserve">
Nom commercial, adresse, ville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Bertrand-Pascal Chapel</author>
    <author>Sandrine Dutrey</author>
  </authors>
  <commentList>
    <comment ref="A6" authorId="0" shapeId="0" xr:uid="{C975599D-9E27-4EFD-86B1-0C423296A813}">
      <text>
        <r>
          <rPr>
            <b/>
            <sz val="9"/>
            <color indexed="81"/>
            <rFont val="Tahoma"/>
            <family val="2"/>
          </rPr>
          <t>Bertrand-Pascal Chapel:</t>
        </r>
        <r>
          <rPr>
            <sz val="9"/>
            <color indexed="81"/>
            <rFont val="Tahoma"/>
            <family val="2"/>
          </rPr>
          <t xml:space="preserve">
Report automatique de la feuille "Candidat, établissement"</t>
        </r>
      </text>
    </comment>
    <comment ref="O8" authorId="0" shapeId="0" xr:uid="{AA9AC550-78FC-4C97-8E25-CCAE2C700C89}">
      <text>
        <r>
          <rPr>
            <b/>
            <sz val="9"/>
            <color indexed="81"/>
            <rFont val="Tahoma"/>
            <family val="2"/>
          </rPr>
          <t>Bertrand-Pascal Chapel:</t>
        </r>
        <r>
          <rPr>
            <sz val="9"/>
            <color indexed="81"/>
            <rFont val="Tahoma"/>
            <family val="2"/>
          </rPr>
          <t xml:space="preserve">
JJ/MM/AAAA</t>
        </r>
      </text>
    </comment>
    <comment ref="A9" authorId="0" shapeId="0" xr:uid="{FD450BB7-60CE-4BB6-A980-23CC08A2DDF5}">
      <text>
        <r>
          <rPr>
            <b/>
            <sz val="9"/>
            <color indexed="81"/>
            <rFont val="Tahoma"/>
            <family val="2"/>
          </rPr>
          <t>Bertrand-Pascal Chapel:</t>
        </r>
        <r>
          <rPr>
            <sz val="9"/>
            <color indexed="81"/>
            <rFont val="Tahoma"/>
            <family val="2"/>
          </rPr>
          <t xml:space="preserve">
Report automatique de la feuille "Candidat, établissement"</t>
        </r>
      </text>
    </comment>
    <comment ref="B9" authorId="0" shapeId="0" xr:uid="{725517EE-68DB-40D1-BCC9-41D0EC2BBDC1}">
      <text>
        <r>
          <rPr>
            <b/>
            <sz val="9"/>
            <color indexed="81"/>
            <rFont val="Tahoma"/>
            <family val="2"/>
          </rPr>
          <t>Bertrand-Pascal Chapel:</t>
        </r>
        <r>
          <rPr>
            <sz val="9"/>
            <color indexed="81"/>
            <rFont val="Tahoma"/>
            <family val="2"/>
          </rPr>
          <t xml:space="preserve">
Report automatique de la feuille "Candidat, établissement"</t>
        </r>
      </text>
    </comment>
    <comment ref="C9" authorId="0" shapeId="0" xr:uid="{5553FF09-CACF-432D-977D-256D0FD912FF}">
      <text>
        <r>
          <rPr>
            <b/>
            <sz val="9"/>
            <color indexed="81"/>
            <rFont val="Tahoma"/>
            <family val="2"/>
          </rPr>
          <t>Bertrand-Pascal Chapel:</t>
        </r>
        <r>
          <rPr>
            <sz val="9"/>
            <color indexed="81"/>
            <rFont val="Tahoma"/>
            <family val="2"/>
          </rPr>
          <t xml:space="preserve">
Report automatique de la note ligne 36</t>
        </r>
      </text>
    </comment>
    <comment ref="K36" authorId="0" shapeId="0" xr:uid="{7F22123F-1F3F-4000-8A02-BD0D4586D303}">
      <text>
        <r>
          <rPr>
            <b/>
            <sz val="9"/>
            <color indexed="81"/>
            <rFont val="Tahoma"/>
            <family val="2"/>
          </rPr>
          <t>Bertrand-Pascal Chapel:</t>
        </r>
        <r>
          <rPr>
            <sz val="9"/>
            <color indexed="81"/>
            <rFont val="Tahoma"/>
            <family val="2"/>
          </rPr>
          <t xml:space="preserve">
Indiquer la note sur 20 </t>
        </r>
      </text>
    </comment>
    <comment ref="A38" authorId="1" shapeId="0" xr:uid="{00000000-0006-0000-0100-000005000000}">
      <text>
        <r>
          <rPr>
            <b/>
            <sz val="9"/>
            <color indexed="81"/>
            <rFont val="Tahoma"/>
            <family val="2"/>
          </rPr>
          <t>Sandrine Dutrey:</t>
        </r>
        <r>
          <rPr>
            <sz val="9"/>
            <color indexed="81"/>
            <rFont val="Tahoma"/>
            <family val="2"/>
          </rPr>
          <t xml:space="preserve">
Appréciation motivée obligatoire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Bertrand-Pascal Chapel</author>
    <author>Sandrine Dutrey</author>
  </authors>
  <commentList>
    <comment ref="N2" authorId="0" shapeId="0" xr:uid="{3E11957B-5F93-46B7-9A95-CB058C8B859D}">
      <text>
        <r>
          <rPr>
            <b/>
            <sz val="9"/>
            <color indexed="81"/>
            <rFont val="Tahoma"/>
            <family val="2"/>
          </rPr>
          <t>Bertrand-Pascal Chapel:</t>
        </r>
        <r>
          <rPr>
            <sz val="9"/>
            <color indexed="81"/>
            <rFont val="Tahoma"/>
            <family val="2"/>
          </rPr>
          <t xml:space="preserve">
Report automatique de la feuille "Candidat, établissement"</t>
        </r>
      </text>
    </comment>
    <comment ref="A6" authorId="0" shapeId="0" xr:uid="{6A4B5150-EDA4-4F6C-800E-E0FDAA237D54}">
      <text>
        <r>
          <rPr>
            <b/>
            <sz val="9"/>
            <color indexed="81"/>
            <rFont val="Tahoma"/>
            <family val="2"/>
          </rPr>
          <t>Bertrand-Pascal Chapel:</t>
        </r>
        <r>
          <rPr>
            <sz val="9"/>
            <color indexed="81"/>
            <rFont val="Tahoma"/>
            <family val="2"/>
          </rPr>
          <t xml:space="preserve">
Report automatique de l'onglet "Candidat, etablissement"</t>
        </r>
      </text>
    </comment>
    <comment ref="N8" authorId="0" shapeId="0" xr:uid="{0DA3AF36-B982-4221-AACB-2AF39A93E449}">
      <text>
        <r>
          <rPr>
            <b/>
            <sz val="9"/>
            <color indexed="81"/>
            <rFont val="Tahoma"/>
            <family val="2"/>
          </rPr>
          <t>Bertrand-Pascal Chapel:</t>
        </r>
        <r>
          <rPr>
            <sz val="9"/>
            <color indexed="81"/>
            <rFont val="Tahoma"/>
            <family val="2"/>
          </rPr>
          <t xml:space="preserve">
JJ/MM/AAAA</t>
        </r>
      </text>
    </comment>
    <comment ref="A9" authorId="0" shapeId="0" xr:uid="{A6D79E58-31F5-4DA4-BD14-61D2B3D29E7F}">
      <text>
        <r>
          <rPr>
            <b/>
            <sz val="9"/>
            <color indexed="81"/>
            <rFont val="Tahoma"/>
            <family val="2"/>
          </rPr>
          <t>Bertrand-Pascal Chapel:</t>
        </r>
        <r>
          <rPr>
            <sz val="9"/>
            <color indexed="81"/>
            <rFont val="Tahoma"/>
            <family val="2"/>
          </rPr>
          <t xml:space="preserve">
Report automatique de la feuille "Candidat, établissement"</t>
        </r>
      </text>
    </comment>
    <comment ref="B9" authorId="0" shapeId="0" xr:uid="{A19F6F8B-A822-461F-A055-FA9421BEE933}">
      <text>
        <r>
          <rPr>
            <b/>
            <sz val="9"/>
            <color indexed="81"/>
            <rFont val="Tahoma"/>
            <family val="2"/>
          </rPr>
          <t>Bertrand-Pascal Chapel:</t>
        </r>
        <r>
          <rPr>
            <sz val="9"/>
            <color indexed="81"/>
            <rFont val="Tahoma"/>
            <family val="2"/>
          </rPr>
          <t xml:space="preserve">
Report automatique de la feuille "Candidat, établissement"</t>
        </r>
      </text>
    </comment>
    <comment ref="C9" authorId="0" shapeId="0" xr:uid="{50485737-3EDD-4C39-929C-FC1C261A4572}">
      <text>
        <r>
          <rPr>
            <b/>
            <sz val="9"/>
            <color indexed="81"/>
            <rFont val="Tahoma"/>
            <family val="2"/>
          </rPr>
          <t>Bertrand-Pascal Chapel:</t>
        </r>
        <r>
          <rPr>
            <sz val="9"/>
            <color indexed="81"/>
            <rFont val="Tahoma"/>
            <family val="2"/>
          </rPr>
          <t xml:space="preserve">
Report automatique de la note ligne 35</t>
        </r>
      </text>
    </comment>
    <comment ref="K35" authorId="0" shapeId="0" xr:uid="{ABF3DE72-FB6B-4F2A-BE1D-C38EA22628D9}">
      <text>
        <r>
          <rPr>
            <b/>
            <sz val="9"/>
            <color indexed="81"/>
            <rFont val="Tahoma"/>
            <family val="2"/>
          </rPr>
          <t>Bertrand-Pascal Chapel:</t>
        </r>
        <r>
          <rPr>
            <sz val="9"/>
            <color indexed="81"/>
            <rFont val="Tahoma"/>
            <family val="2"/>
          </rPr>
          <t xml:space="preserve">
Indiquer la note sur 20 </t>
        </r>
      </text>
    </comment>
    <comment ref="A37" authorId="1" shapeId="0" xr:uid="{00000000-0006-0000-0200-000004000000}">
      <text>
        <r>
          <rPr>
            <b/>
            <sz val="9"/>
            <color indexed="81"/>
            <rFont val="Tahoma"/>
            <family val="2"/>
          </rPr>
          <t>Sandrine Dutrey:</t>
        </r>
        <r>
          <rPr>
            <sz val="9"/>
            <color indexed="81"/>
            <rFont val="Tahoma"/>
            <family val="2"/>
          </rPr>
          <t xml:space="preserve">
Appréciation motivée obligatoire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Bertrand-Pascal Chapel</author>
    <author>Sandrine Dutrey</author>
  </authors>
  <commentList>
    <comment ref="N2" authorId="0" shapeId="0" xr:uid="{A2920F70-4316-4E61-A237-BB01303332D0}">
      <text>
        <r>
          <rPr>
            <b/>
            <sz val="9"/>
            <color indexed="81"/>
            <rFont val="Tahoma"/>
            <family val="2"/>
          </rPr>
          <t>Bertrand-Pascal Chapel:</t>
        </r>
        <r>
          <rPr>
            <sz val="9"/>
            <color indexed="81"/>
            <rFont val="Tahoma"/>
            <family val="2"/>
          </rPr>
          <t xml:space="preserve">
Report automatique de la feuille "Candidat, établissement"</t>
        </r>
      </text>
    </comment>
    <comment ref="A6" authorId="0" shapeId="0" xr:uid="{F283D413-8FC0-469A-A1BB-41F9E8124A98}">
      <text>
        <r>
          <rPr>
            <b/>
            <sz val="9"/>
            <color indexed="81"/>
            <rFont val="Tahoma"/>
            <family val="2"/>
          </rPr>
          <t>Bertrand-Pascal Chapel:</t>
        </r>
        <r>
          <rPr>
            <sz val="9"/>
            <color indexed="81"/>
            <rFont val="Tahoma"/>
            <family val="2"/>
          </rPr>
          <t xml:space="preserve">
Report automatique de la feuille "Candidat, etablissement"</t>
        </r>
      </text>
    </comment>
    <comment ref="O8" authorId="0" shapeId="0" xr:uid="{653083F3-260C-4836-9860-884AFE2C5CF9}">
      <text>
        <r>
          <rPr>
            <b/>
            <sz val="9"/>
            <color indexed="81"/>
            <rFont val="Tahoma"/>
            <family val="2"/>
          </rPr>
          <t>Bertrand-Pascal Chapel:</t>
        </r>
        <r>
          <rPr>
            <sz val="9"/>
            <color indexed="81"/>
            <rFont val="Tahoma"/>
            <family val="2"/>
          </rPr>
          <t xml:space="preserve">
JJ/MM/AAAA</t>
        </r>
      </text>
    </comment>
    <comment ref="A9" authorId="0" shapeId="0" xr:uid="{51722F8B-FC54-47E6-8842-1A5BA97D8A9D}">
      <text>
        <r>
          <rPr>
            <b/>
            <sz val="9"/>
            <color indexed="81"/>
            <rFont val="Tahoma"/>
            <family val="2"/>
          </rPr>
          <t>Bertrand-Pascal Chapel:</t>
        </r>
        <r>
          <rPr>
            <sz val="9"/>
            <color indexed="81"/>
            <rFont val="Tahoma"/>
            <family val="2"/>
          </rPr>
          <t xml:space="preserve">
Report automatique de la feuille "Candidat, établissement"</t>
        </r>
      </text>
    </comment>
    <comment ref="B9" authorId="0" shapeId="0" xr:uid="{F8A72ED9-8F24-464A-8C92-D549EB37A553}">
      <text>
        <r>
          <rPr>
            <b/>
            <sz val="9"/>
            <color indexed="81"/>
            <rFont val="Tahoma"/>
            <family val="2"/>
          </rPr>
          <t>Bertrand-Pascal Chapel:</t>
        </r>
        <r>
          <rPr>
            <sz val="9"/>
            <color indexed="81"/>
            <rFont val="Tahoma"/>
            <family val="2"/>
          </rPr>
          <t xml:space="preserve">
Report automatique de la feuille "Candidat, établissement"</t>
        </r>
      </text>
    </comment>
    <comment ref="C9" authorId="0" shapeId="0" xr:uid="{AF247C09-1BDF-47C6-9384-E751D73AFB59}">
      <text>
        <r>
          <rPr>
            <b/>
            <sz val="9"/>
            <color indexed="81"/>
            <rFont val="Tahoma"/>
            <family val="2"/>
          </rPr>
          <t>Bertrand-Pascal Chapel:</t>
        </r>
        <r>
          <rPr>
            <sz val="9"/>
            <color indexed="81"/>
            <rFont val="Tahoma"/>
            <family val="2"/>
          </rPr>
          <t xml:space="preserve">
Report automatique de la note ligne 37</t>
        </r>
      </text>
    </comment>
    <comment ref="A39" authorId="1" shapeId="0" xr:uid="{00000000-0006-0000-0300-000004000000}">
      <text>
        <r>
          <rPr>
            <b/>
            <sz val="9"/>
            <color indexed="81"/>
            <rFont val="Tahoma"/>
            <family val="2"/>
          </rPr>
          <t>Sandrine Dutrey:</t>
        </r>
        <r>
          <rPr>
            <sz val="9"/>
            <color indexed="81"/>
            <rFont val="Tahoma"/>
            <family val="2"/>
          </rPr>
          <t xml:space="preserve">
Appréciation motivée obligatoire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Bertrand-Pascal Chapel</author>
  </authors>
  <commentList>
    <comment ref="N2" authorId="0" shapeId="0" xr:uid="{F183866A-D18A-4E15-AB47-CC6AA07BDAF5}">
      <text>
        <r>
          <rPr>
            <b/>
            <sz val="9"/>
            <color indexed="81"/>
            <rFont val="Tahoma"/>
            <family val="2"/>
          </rPr>
          <t>Bertrand-Pascal Chapel:</t>
        </r>
        <r>
          <rPr>
            <sz val="9"/>
            <color indexed="81"/>
            <rFont val="Tahoma"/>
            <family val="2"/>
          </rPr>
          <t xml:space="preserve">
Report automatique de la feuille "Candidat, établissement"</t>
        </r>
      </text>
    </comment>
    <comment ref="A6" authorId="0" shapeId="0" xr:uid="{B0426821-D121-4A49-926A-2CD95A25DB03}">
      <text>
        <r>
          <rPr>
            <b/>
            <sz val="9"/>
            <color indexed="81"/>
            <rFont val="Tahoma"/>
            <family val="2"/>
          </rPr>
          <t>Bertrand-Pascal Chapel:</t>
        </r>
        <r>
          <rPr>
            <sz val="9"/>
            <color indexed="81"/>
            <rFont val="Tahoma"/>
            <family val="2"/>
          </rPr>
          <t xml:space="preserve">
Report automatique de la feuille "Candidat, établissement"</t>
        </r>
      </text>
    </comment>
    <comment ref="E6" authorId="0" shapeId="0" xr:uid="{12337D20-7998-485D-8615-BEFE0D93CCD4}">
      <text>
        <r>
          <rPr>
            <b/>
            <sz val="9"/>
            <color indexed="81"/>
            <rFont val="Tahoma"/>
            <family val="2"/>
          </rPr>
          <t>Bertrand-Pascal Chapel:</t>
        </r>
        <r>
          <rPr>
            <sz val="9"/>
            <color indexed="81"/>
            <rFont val="Tahoma"/>
            <family val="2"/>
          </rPr>
          <t xml:space="preserve">
Report automatique de la feuille "Candidat, établissement"</t>
        </r>
      </text>
    </comment>
    <comment ref="A9" authorId="0" shapeId="0" xr:uid="{A11F835B-86A4-4DAD-90EE-4CAFC4FF5B39}">
      <text>
        <r>
          <rPr>
            <b/>
            <sz val="9"/>
            <color indexed="81"/>
            <rFont val="Tahoma"/>
            <family val="2"/>
          </rPr>
          <t>Bertrand-Pascal Chapel:</t>
        </r>
        <r>
          <rPr>
            <sz val="9"/>
            <color indexed="81"/>
            <rFont val="Tahoma"/>
            <family val="2"/>
          </rPr>
          <t xml:space="preserve">
Report automatique de la feuille "Candidat, établissement"</t>
        </r>
      </text>
    </comment>
    <comment ref="Q12" authorId="0" shapeId="0" xr:uid="{095F10EA-1761-4352-B1AD-41F6BEF3F157}">
      <text>
        <r>
          <rPr>
            <b/>
            <sz val="9"/>
            <color indexed="81"/>
            <rFont val="Tahoma"/>
            <family val="2"/>
          </rPr>
          <t>Bertrand-Pascal Chapel:</t>
        </r>
        <r>
          <rPr>
            <sz val="9"/>
            <color indexed="81"/>
            <rFont val="Tahoma"/>
            <family val="2"/>
          </rPr>
          <t xml:space="preserve">
Report automatique feuille EP1</t>
        </r>
      </text>
    </comment>
    <comment ref="Q16" authorId="0" shapeId="0" xr:uid="{268E43DB-ABE3-426F-8468-BBF5A8C18C07}">
      <text>
        <r>
          <rPr>
            <b/>
            <sz val="9"/>
            <color indexed="81"/>
            <rFont val="Tahoma"/>
            <family val="2"/>
          </rPr>
          <t>Bertrand-Pascal Chapel:</t>
        </r>
        <r>
          <rPr>
            <sz val="9"/>
            <color indexed="81"/>
            <rFont val="Tahoma"/>
            <family val="2"/>
          </rPr>
          <t xml:space="preserve">
Report automatique feuille EP2</t>
        </r>
      </text>
    </comment>
    <comment ref="Q20" authorId="0" shapeId="0" xr:uid="{A26D9556-A007-459E-8257-B1A40FD96340}">
      <text>
        <r>
          <rPr>
            <b/>
            <sz val="9"/>
            <color indexed="81"/>
            <rFont val="Tahoma"/>
            <family val="2"/>
          </rPr>
          <t>Bertrand-Pascal Chapel:</t>
        </r>
        <r>
          <rPr>
            <sz val="9"/>
            <color indexed="81"/>
            <rFont val="Tahoma"/>
            <family val="2"/>
          </rPr>
          <t xml:space="preserve">
Report automatique feuille EP3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Bertrand-Pascal Chapel</author>
  </authors>
  <commentList>
    <comment ref="L4" authorId="0" shapeId="0" xr:uid="{D4332CF8-1B1D-4DC5-9CE2-12D4A6AD4DD1}">
      <text>
        <r>
          <rPr>
            <b/>
            <sz val="9"/>
            <color indexed="81"/>
            <rFont val="Tahoma"/>
            <family val="2"/>
          </rPr>
          <t>Bertrand-Pascal Chapel:</t>
        </r>
        <r>
          <rPr>
            <sz val="9"/>
            <color indexed="81"/>
            <rFont val="Tahoma"/>
            <family val="2"/>
          </rPr>
          <t xml:space="preserve">
Report automatique de la feuille "Candidat, établissement"</t>
        </r>
      </text>
    </comment>
    <comment ref="B5" authorId="0" shapeId="0" xr:uid="{54A9719D-2D63-4A8B-BBA8-E585D6EE9811}">
      <text>
        <r>
          <rPr>
            <b/>
            <sz val="9"/>
            <color indexed="81"/>
            <rFont val="Tahoma"/>
            <family val="2"/>
          </rPr>
          <t xml:space="preserve">Bertrand-Pascal Chapel:
</t>
        </r>
        <r>
          <rPr>
            <sz val="9"/>
            <color indexed="81"/>
            <rFont val="Tahoma"/>
            <family val="2"/>
          </rPr>
          <t xml:space="preserve">A imprimer pour signature après le report des données dans les colonne C et D  </t>
        </r>
      </text>
    </comment>
    <comment ref="B9" authorId="0" shapeId="0" xr:uid="{E9860682-A06D-4F63-B9BF-D11753B27646}">
      <text>
        <r>
          <rPr>
            <b/>
            <sz val="9"/>
            <color indexed="81"/>
            <rFont val="Tahoma"/>
            <family val="2"/>
          </rPr>
          <t>Bertrand-Pascal Chapel:</t>
        </r>
        <r>
          <rPr>
            <sz val="9"/>
            <color indexed="81"/>
            <rFont val="Tahoma"/>
            <family val="2"/>
          </rPr>
          <t xml:space="preserve">
Report automatique de la feuille "Candidat, établissement"</t>
        </r>
      </text>
    </comment>
    <comment ref="F9" authorId="0" shapeId="0" xr:uid="{E5A59ED1-9584-4687-A65B-A50AAD52EC51}">
      <text>
        <r>
          <rPr>
            <b/>
            <sz val="9"/>
            <color indexed="81"/>
            <rFont val="Tahoma"/>
            <family val="2"/>
          </rPr>
          <t>Bertrand-Pascal Chapel:</t>
        </r>
        <r>
          <rPr>
            <sz val="9"/>
            <color indexed="81"/>
            <rFont val="Tahoma"/>
            <family val="2"/>
          </rPr>
          <t xml:space="preserve">
Report automatique de la feuille "Candidat, établissement"</t>
        </r>
      </text>
    </comment>
    <comment ref="C13" authorId="0" shapeId="0" xr:uid="{FE5740BB-8AEE-4BCF-B07D-46E975B3DBBA}">
      <text>
        <r>
          <rPr>
            <b/>
            <sz val="9"/>
            <color indexed="81"/>
            <rFont val="Tahoma"/>
            <family val="2"/>
          </rPr>
          <t>Bertrand-Pascal Chapel:</t>
        </r>
        <r>
          <rPr>
            <sz val="9"/>
            <color indexed="81"/>
            <rFont val="Tahoma"/>
            <family val="2"/>
          </rPr>
          <t xml:space="preserve">
Report automatique feuille EP1</t>
        </r>
      </text>
    </comment>
    <comment ref="C15" authorId="0" shapeId="0" xr:uid="{43C16A42-28F7-4936-B200-5F4AA1AC9EAC}">
      <text>
        <r>
          <rPr>
            <b/>
            <sz val="9"/>
            <color indexed="81"/>
            <rFont val="Tahoma"/>
            <family val="2"/>
          </rPr>
          <t>Bertrand-Pascal Chapel:</t>
        </r>
        <r>
          <rPr>
            <sz val="9"/>
            <color indexed="81"/>
            <rFont val="Tahoma"/>
            <family val="2"/>
          </rPr>
          <t xml:space="preserve">
Report automatique feuille EP1</t>
        </r>
      </text>
    </comment>
    <comment ref="C16" authorId="0" shapeId="0" xr:uid="{63ABECCF-F272-4183-B63C-837127943E2D}">
      <text>
        <r>
          <rPr>
            <b/>
            <sz val="9"/>
            <color indexed="81"/>
            <rFont val="Tahoma"/>
            <family val="2"/>
          </rPr>
          <t>Bertrand-Pascal Chapel:</t>
        </r>
        <r>
          <rPr>
            <sz val="9"/>
            <color indexed="81"/>
            <rFont val="Tahoma"/>
            <family val="2"/>
          </rPr>
          <t xml:space="preserve">
Report automatique feuille EP1</t>
        </r>
      </text>
    </comment>
    <comment ref="C18" authorId="0" shapeId="0" xr:uid="{DF6B41F2-F727-41A2-A7D5-C2FBC2E361EF}">
      <text>
        <r>
          <rPr>
            <b/>
            <sz val="9"/>
            <color indexed="81"/>
            <rFont val="Tahoma"/>
            <family val="2"/>
          </rPr>
          <t>Bertrand-Pascal Chapel:</t>
        </r>
        <r>
          <rPr>
            <sz val="9"/>
            <color indexed="81"/>
            <rFont val="Tahoma"/>
            <family val="2"/>
          </rPr>
          <t xml:space="preserve">
Report automatique feuille EP1</t>
        </r>
      </text>
    </comment>
    <comment ref="C23" authorId="0" shapeId="0" xr:uid="{00C56FE6-153C-4185-8798-30AC81E64CF2}">
      <text>
        <r>
          <rPr>
            <b/>
            <sz val="9"/>
            <color indexed="81"/>
            <rFont val="Tahoma"/>
            <family val="2"/>
          </rPr>
          <t>Bertrand-Pascal Chapel:</t>
        </r>
        <r>
          <rPr>
            <sz val="9"/>
            <color indexed="81"/>
            <rFont val="Tahoma"/>
            <family val="2"/>
          </rPr>
          <t xml:space="preserve">
Report automatique Epreuve EP2</t>
        </r>
      </text>
    </comment>
    <comment ref="C25" authorId="0" shapeId="0" xr:uid="{D179E8FB-C789-4DE1-9316-BD523DF4E4A5}">
      <text>
        <r>
          <rPr>
            <b/>
            <sz val="9"/>
            <color indexed="81"/>
            <rFont val="Tahoma"/>
            <family val="2"/>
          </rPr>
          <t>Bertrand-Pascal Chapel:</t>
        </r>
        <r>
          <rPr>
            <sz val="9"/>
            <color indexed="81"/>
            <rFont val="Tahoma"/>
            <family val="2"/>
          </rPr>
          <t xml:space="preserve">
Report automatique Epreuve EP2</t>
        </r>
      </text>
    </comment>
    <comment ref="C26" authorId="0" shapeId="0" xr:uid="{A5BA81B6-A2D6-44CF-A96E-881AD1B1DC61}">
      <text>
        <r>
          <rPr>
            <b/>
            <sz val="9"/>
            <color indexed="81"/>
            <rFont val="Tahoma"/>
            <family val="2"/>
          </rPr>
          <t>Bertrand-Pascal Chapel:</t>
        </r>
        <r>
          <rPr>
            <sz val="9"/>
            <color indexed="81"/>
            <rFont val="Tahoma"/>
            <family val="2"/>
          </rPr>
          <t xml:space="preserve">
Report automatique Epreuve EP2</t>
        </r>
      </text>
    </comment>
    <comment ref="C28" authorId="0" shapeId="0" xr:uid="{23C01BC8-1298-41EE-B5F2-9FC0A48DBF08}">
      <text>
        <r>
          <rPr>
            <b/>
            <sz val="9"/>
            <color indexed="81"/>
            <rFont val="Tahoma"/>
            <family val="2"/>
          </rPr>
          <t>Bertrand-Pascal Chapel:</t>
        </r>
        <r>
          <rPr>
            <sz val="9"/>
            <color indexed="81"/>
            <rFont val="Tahoma"/>
            <family val="2"/>
          </rPr>
          <t xml:space="preserve">
Report automatique Epreuve EP2</t>
        </r>
      </text>
    </comment>
    <comment ref="C35" authorId="0" shapeId="0" xr:uid="{9380A4A9-EE88-4A27-848A-6C30D8AAC736}">
      <text>
        <r>
          <rPr>
            <b/>
            <sz val="9"/>
            <color indexed="81"/>
            <rFont val="Tahoma"/>
            <family val="2"/>
          </rPr>
          <t>Bertrand-Pascal Chapel:</t>
        </r>
        <r>
          <rPr>
            <sz val="9"/>
            <color indexed="81"/>
            <rFont val="Tahoma"/>
            <family val="2"/>
          </rPr>
          <t xml:space="preserve">
Report automatique Epreuve EP3</t>
        </r>
      </text>
    </comment>
    <comment ref="C37" authorId="0" shapeId="0" xr:uid="{B507B109-C59E-4A06-AAF0-CE2338B6B382}">
      <text>
        <r>
          <rPr>
            <b/>
            <sz val="9"/>
            <color indexed="81"/>
            <rFont val="Tahoma"/>
            <family val="2"/>
          </rPr>
          <t>Bertrand-Pascal Chapel:</t>
        </r>
        <r>
          <rPr>
            <sz val="9"/>
            <color indexed="81"/>
            <rFont val="Tahoma"/>
            <family val="2"/>
          </rPr>
          <t xml:space="preserve">
Report automatique Epreuve EP3</t>
        </r>
      </text>
    </comment>
    <comment ref="C38" authorId="0" shapeId="0" xr:uid="{10450915-24CD-4162-9668-6531605CF792}">
      <text>
        <r>
          <rPr>
            <b/>
            <sz val="9"/>
            <color indexed="81"/>
            <rFont val="Tahoma"/>
            <family val="2"/>
          </rPr>
          <t>Bertrand-Pascal Chapel:</t>
        </r>
        <r>
          <rPr>
            <sz val="9"/>
            <color indexed="81"/>
            <rFont val="Tahoma"/>
            <family val="2"/>
          </rPr>
          <t xml:space="preserve">
Report automatique Epreuve EP3</t>
        </r>
      </text>
    </comment>
    <comment ref="C40" authorId="0" shapeId="0" xr:uid="{BD00224D-6D97-47CB-9E42-6E8F26CDFF9B}">
      <text>
        <r>
          <rPr>
            <b/>
            <sz val="9"/>
            <color indexed="81"/>
            <rFont val="Tahoma"/>
            <family val="2"/>
          </rPr>
          <t>Bertrand-Pascal Chapel:</t>
        </r>
        <r>
          <rPr>
            <sz val="9"/>
            <color indexed="81"/>
            <rFont val="Tahoma"/>
            <family val="2"/>
          </rPr>
          <t xml:space="preserve">
Report automatique Epreuve EP3</t>
        </r>
      </text>
    </comment>
  </commentList>
</comments>
</file>

<file path=xl/sharedStrings.xml><?xml version="1.0" encoding="utf-8"?>
<sst xmlns="http://schemas.openxmlformats.org/spreadsheetml/2006/main" count="336" uniqueCount="259">
  <si>
    <t>SESSION :</t>
  </si>
  <si>
    <t>Nom et prénom du candidat :</t>
  </si>
  <si>
    <t>Compétences</t>
  </si>
  <si>
    <t>Fonction</t>
  </si>
  <si>
    <t>sous-épreuve d'organisation et mise en œuvre d'un service</t>
  </si>
  <si>
    <t>Épreuve écrite, orale et pratique - Durée 4 heures 30 - coef 4</t>
  </si>
  <si>
    <t>E31 situation en centre formation</t>
  </si>
  <si>
    <t>Phase écrite 1h - 1 organisation du travail + 1 argumentation commerciale</t>
  </si>
  <si>
    <t>Cursus de formation</t>
  </si>
  <si>
    <t xml:space="preserve">CAP en 1, 2 ou 3 ans </t>
  </si>
  <si>
    <t xml:space="preserve">Extrait du référentiel d'évaluation </t>
  </si>
  <si>
    <t xml:space="preserve">Nom et prénom du candidat </t>
  </si>
  <si>
    <t>2021 - 2023</t>
  </si>
  <si>
    <t xml:space="preserve">GRILLE D'EVALUATION </t>
  </si>
  <si>
    <t xml:space="preserve">COMPOSITION DE LA COMMISSION D'EVALUATION </t>
  </si>
  <si>
    <t>Obervations, commentaires (justification de la note)</t>
  </si>
  <si>
    <t xml:space="preserve">Fonction et entreprise </t>
  </si>
  <si>
    <t xml:space="preserve">Date de la situation d'évaluation </t>
  </si>
  <si>
    <t xml:space="preserve">Critères et indicateurs d'évaluation </t>
  </si>
  <si>
    <t>PROFIL</t>
  </si>
  <si>
    <t xml:space="preserve">                       CAP EQUIPIER POLYVALENT DU COMMERCE                       </t>
  </si>
  <si>
    <t>Participer à la passation des commandes fournisseurs</t>
  </si>
  <si>
    <t>Réceptionner</t>
  </si>
  <si>
    <t>Stocker</t>
  </si>
  <si>
    <t>Préparer les commandes destinées aux clients</t>
  </si>
  <si>
    <t xml:space="preserve">1 : Novice    </t>
  </si>
  <si>
    <t xml:space="preserve"> 2 : Débrouillé     </t>
  </si>
  <si>
    <t xml:space="preserve"> 3 : Averti   </t>
  </si>
  <si>
    <t xml:space="preserve">  4 : Expert </t>
  </si>
  <si>
    <t>N’évalue pas correctement les quantités à commander</t>
  </si>
  <si>
    <t>Transmet des informations imprécises</t>
  </si>
  <si>
    <t>Evalue correctement les quantités à commander mais n’anticipe pas les ruptures</t>
  </si>
  <si>
    <t>Transmet des informations qui sont fiables quand on le/la sollicite</t>
  </si>
  <si>
    <t>Anticipe les quantités à commander après les avoir correctement évaluées</t>
  </si>
  <si>
    <t>Prend l’initiative de transmettre des informations qui sont fiables</t>
  </si>
  <si>
    <t>Anticipe et évalue les quantités à commander de façon fiable, en toute autonomie</t>
  </si>
  <si>
    <t xml:space="preserve">Descripteurs des différents profils </t>
  </si>
  <si>
    <t>Ne respecte pas les règles d’hygiène et de sécurité et n’adopte pas une tenue professionnelle adaptée au produit et à la sécurité du personnel</t>
  </si>
  <si>
    <t>N’identifie pas les anomalies</t>
  </si>
  <si>
    <t>Identifie les anomalies de façon partielle et ne maîtrise pas totalement les procédures à suivre en cas de livraison non conforme</t>
  </si>
  <si>
    <t>Réalise les contrôles lors de la réception de marchandises de façon pertinente, après rappel des procédures de l’entreprise</t>
  </si>
  <si>
    <t>Respecte les règles d’hygiène et de sécurité et adopte une tenue professionnelle adaptée au produit et à la sécurité du personnel sur consignes</t>
  </si>
  <si>
    <t>Identifie les anomalies avec fiabilité mais ne maîtrise pas totalement les procédures à suivre en cas de livraison non conforme</t>
  </si>
  <si>
    <t>Réalise les contrôles fiables lors de la réception de marchandises, dans le respect des procédures de l’entreprise</t>
  </si>
  <si>
    <t>Respecte en autonomie les règles d’hygiène et de sécurité liées au produit et adopte une tenue professionnelles adaptée en toutes circonstances</t>
  </si>
  <si>
    <t>Identifie les anomalies, les transmet de façon fiable et efficace en utilisant les outils de communication adaptés</t>
  </si>
  <si>
    <t>Ne respecte pas les règles de stockage</t>
  </si>
  <si>
    <t>Respecte les règles de stockage, mais n’optimise pas l’utilisation du mobilier de stockage et n’utilise pas toujours le bon matériel de manutention</t>
  </si>
  <si>
    <t>Respecte les règles de stockage mais n’utilise pas toujours le matériel de manutention adapté</t>
  </si>
  <si>
    <t>Respecte les règles de stockage, utilise le mobilier de stockage et le matériel de manutention adaptés</t>
  </si>
  <si>
    <t>Ne range ni ne nettoie la réserve</t>
  </si>
  <si>
    <t>Range et nettoie la réserve mais ne respecte pas toujours la rotation des produits</t>
  </si>
  <si>
    <t>Range et nettoie la réserve efficacement chaque fois que cela est demandé en respectant la rotation des produits</t>
  </si>
  <si>
    <t>Range et nettoie la réserve de façon efficace aussi souvent que de besoin, en toute autonomie</t>
  </si>
  <si>
    <t>Ne trie pas</t>
  </si>
  <si>
    <t>Evacue les déchets sans les trier</t>
  </si>
  <si>
    <t>Trie et évacue les déchets dès que cela est demandé</t>
  </si>
  <si>
    <t>Trie et évacue les déchets dès que cela est nécessaire, en respectant la réglementation en vigueur</t>
  </si>
  <si>
    <t>Les commandes des clients ne sont pas préparées correctement dans les délais impartis</t>
  </si>
  <si>
    <t>Les commandes des clients sont préparées conformément à leurs demandes mais pas dans les délais impartis</t>
  </si>
  <si>
    <t>Les commandes des clients sont préparées conformément à leurs demandes, dans les délais impartis</t>
  </si>
  <si>
    <t>Les commandes sont préparées dans le respect de la demande du client et dans les délais impartis, les colis sont stockés correctement dans l’attente du retrait client</t>
  </si>
  <si>
    <t>(sur 20 points, note arrondie au demi-point supérieur)</t>
  </si>
  <si>
    <t>EPREUVE EP2 (Unité professionnelle) - Coefficient 5</t>
  </si>
  <si>
    <t>EPREUVE EP1 (Unité professionnelle) - Coefficient 3</t>
  </si>
  <si>
    <t>Approvisionner, mettre en rayon, ranger selon la nature des produits</t>
  </si>
  <si>
    <t>Mettre en valeur les produits et l’espace commercial</t>
  </si>
  <si>
    <t>Les deux critères ci-contre traversent l’ensemble des méta-compétences du bloc 2</t>
  </si>
  <si>
    <t>Lutter contre la démarque et participer aux opérations d’inventaire</t>
  </si>
  <si>
    <t>Installer et mettre à jour la signalétique</t>
  </si>
  <si>
    <t>Participer aux opérations de conditionnement des produits</t>
  </si>
  <si>
    <t>EP1 Note proposée pour le (la) candidat (e)</t>
  </si>
  <si>
    <r>
      <rPr>
        <i/>
        <sz val="11"/>
        <rFont val="Calibri"/>
        <family val="2"/>
      </rPr>
      <t>Prévention des ruptures et de la démarque</t>
    </r>
    <r>
      <rPr>
        <i/>
        <sz val="11"/>
        <color rgb="FFFF0000"/>
        <rFont val="Calibri"/>
        <family val="2"/>
      </rPr>
      <t xml:space="preserve">
Application des dispositifs et protocoles de prévention contre la démarque et le gaspillage ; fiabilité du comptage et de la transmission d’informations</t>
    </r>
  </si>
  <si>
    <t>EP2 Note proposée pour le (la) candidat (e)</t>
  </si>
  <si>
    <t>N’approvisionne pas le rayon dans le respect des consignes et des règles, ne détecte pas les anomalies</t>
  </si>
  <si>
    <t>Approvisionne le rayon en respectant partiellement les consignes et les règles</t>
  </si>
  <si>
    <t>Approvisionne le rayon correctement, constate les ruptures, applique les règles de présentation</t>
  </si>
  <si>
    <t>Approvisionne en quantité et en qualité conformément aux consignes et aux règles, anticipe les ruptures et repère les anomalies ; assure une rotation des produits effective</t>
  </si>
  <si>
    <t>Ne respecte pas les consignes de mise en valeur des produits et de l’espace commercial, n’assure pas le nettoyage et le rangement des lieux de vente</t>
  </si>
  <si>
    <t>Met en valeur partiellement les produits et l’espace commercial, maintient approximativement la propreté et le rangement</t>
  </si>
  <si>
    <t>Met en valeur correctement les produits et l’espace commercial, maintient la propreté sur consigne</t>
  </si>
  <si>
    <t>Met en valeur avec rigueur et créativité les produits et l’espace commercial conformément aux préconisations et aux règles, veille avec réactivité à la propreté et au nettoyage des lieux de vente</t>
  </si>
  <si>
    <t>Effectue un conditionnement impropre à la vente</t>
  </si>
  <si>
    <t>Sélectionne des produits, des fournitures, un conditionnement ou un emballage qui ne sont pas systématiquement adaptés aux consignes</t>
  </si>
  <si>
    <t>Effectue le conditionnement et l’étiquetage conformément aux consignes, aux procédures, dans le respect de la réglementation sur consignes</t>
  </si>
  <si>
    <t>Effectue avec méthode et en autonomie  le conditionnement et l’étiquetage conformément aux consignes, aux procédures et dans le respect de la réglementation</t>
  </si>
  <si>
    <t>Installe et met à jour une signalétique non conforme aux consignes et préconisations</t>
  </si>
  <si>
    <t xml:space="preserve">Installe et met à jour une signalétique peu adaptée et qui comporte des erreurs </t>
  </si>
  <si>
    <t>Installe et met à jour une signalétique conforme aux consignes et aux préconisations, saisit des informations fiables</t>
  </si>
  <si>
    <t>Installe et met à jour une signalétique conforme aux consignes et aux préconisations, fiable et lisible, vérifie l’exactitude et repère les anomalies</t>
  </si>
  <si>
    <t>N’assure pas un comptage ni une transmission d’informations  fiables, les documents ne sont pas correctement complétés</t>
  </si>
  <si>
    <t>Ne respecte pas les règles d’hygiène, de sécurité et d’économie d’effort, ni n’adopte une tenue professionnelle adaptée au contexte d’exercice</t>
  </si>
  <si>
    <t>N’utilise pas les outils et supports numériques à sa disposition pour rechercher, lire, collecter, prélever des informations, actualiser des données dans ses activités professionnelles quotidiennes</t>
  </si>
  <si>
    <t xml:space="preserve">Applique partiellement les actions de prévention de la démarque et du gaspillage, la démarque connue n’est pas toujours repérée ; collecte et transmet des informations partielles et/ou imprécises	</t>
  </si>
  <si>
    <t xml:space="preserve">Applique les actions de prévention de la démarque et du gaspillage selon les consignes et procédures, assure un comptage et une transmission d’informations fiables	
</t>
  </si>
  <si>
    <t>Met en œuvre avec rigueur et anticipation les actions de prévention de la démarque et du gaspillage selon les consignes et procédures</t>
  </si>
  <si>
    <t xml:space="preserve">Respecte les règles d’hygiène, de sécurité et d’économie d’effort et adopte une tenue professionnelle adaptée au contexte d’exercice en étant guidé	</t>
  </si>
  <si>
    <t>Respecte les règles d’hygiène, de sécurité et d’économie d’effort et adopte une posture et une tenue professionnelle adaptée au contexte d’exercice sur consigne</t>
  </si>
  <si>
    <t>Respecte en autonomie les règles d’hygiène, de sécurité et d’économie d’effort en toutes circonstances et adopte une posture et une tenue professionnelle adaptées au contexte d’exercice</t>
  </si>
  <si>
    <t xml:space="preserve">Réalise des actions élémentaires de recherche, lecture, collecte, prélèvement des informations et actualisation des données avec les supports et outils numériques connus. Applique une procédure simple en étant guidé	</t>
  </si>
  <si>
    <t xml:space="preserve">Réalise des actions simples de recherche, lecture, collecte, prélèvement des informations et actualisation des données avec les outils et supports numériques connus. Applique seul une procédure simple tant que ne survient pas de difficulté	</t>
  </si>
  <si>
    <t>Choisit et utilise de façon pertinente et en autonomie les outils et supports numériques à sa disposition pour rechercher, lire, collecter, prélever des informations, actualiser des données dans ses activités quotidiennes</t>
  </si>
  <si>
    <t>EP3 Note proposée pour le (la) candidat (e)</t>
  </si>
  <si>
    <t>Accompagner le parcours client dans un contexte omnicanal</t>
  </si>
  <si>
    <t>Prendre contact avec le client</t>
  </si>
  <si>
    <t>Préparer son environnement de travail</t>
  </si>
  <si>
    <t>Finaliser la prise en charge du client</t>
  </si>
  <si>
    <t>Recevoir les réclamations courantes</t>
  </si>
  <si>
    <t>Communiquer</t>
  </si>
  <si>
    <t>Ne prépare pas son environnement de travail. N’adopte pas une tenue adaptée</t>
  </si>
  <si>
    <t>Prépare son matériel et adopte une tenue professionnelle adaptée</t>
  </si>
  <si>
    <t>Prépare son matériel, adopte une tenue professionnelle adaptée et s’assure que les outils d’aide à la vente et d’encaissement sont opérationnels</t>
  </si>
  <si>
    <t>S’assure que les outils d’aide à la vente et d’encaissement sont opérationnels et respecte les consignes et procédures</t>
  </si>
  <si>
    <t>Accueille le client en face à face et/ou à distance dans le respect des exigences de l’unité commerciale
et établit un contact positif avec le client tout en instaurant un climat de confiance</t>
  </si>
  <si>
    <t>Ne cherche pas à identifier la demande.
N’identifie pas la demande et ne fait preuve d’aucune écoute active</t>
  </si>
  <si>
    <t xml:space="preserve">Réalise un questionnement imprécis  et  pratique une écoute superficielle	</t>
  </si>
  <si>
    <t xml:space="preserve">Procède à un questionnement et une écoute active permettant de cerner les principaux besoins /attentes.	</t>
  </si>
  <si>
    <t>Réalise un questionnement de nature à identifier l’ensemble des besoins et attentes  du client en appliquant une écoute  active et  de l’empathie</t>
  </si>
  <si>
    <t xml:space="preserve">Ne propose pas de conseil	</t>
  </si>
  <si>
    <t xml:space="preserve">Propose des conseils inadaptés aux produits et/ou services	</t>
  </si>
  <si>
    <t>Propose des conseils adaptés à l’offre de produits et/ou de services qui répondent aux  principaux  besoins   et attentes  du client</t>
  </si>
  <si>
    <t>Propose des conseils adaptés à l’offre de produits et/ou de services qui répondent aux  principaux  besoins et attentes  du client, l’accompagne dans son choix et  s’assure de son adhésion</t>
  </si>
  <si>
    <t>N’identifie pas et ne s’appuie pas sur les principales caractéristiques des produits et services proposés</t>
  </si>
  <si>
    <t>Identifie des avantages inadaptés sans tenir compte de la demande du client</t>
  </si>
  <si>
    <t>S’appuie sur des avantages adaptés lors de la présentation,
démonstration ou dégustation</t>
  </si>
  <si>
    <t>N’utilise pas les outils d’aide à la vente digitaux (pour accompagner le parcours client dans un contexte omnicanal)</t>
  </si>
  <si>
    <t>Utilise des moyens de communication et des supports numériques d’aide à la vente  adaptés au contexte omnicanal</t>
  </si>
  <si>
    <t>Utilise des moyens de communication et des supports numériques d’aide à la vente  inadaptés</t>
  </si>
  <si>
    <t>Utilise des moyens de communication et des supports numériques d’aide à la vente pertinents et accompagne le client dans l’utilisation des outils digitaux (dans un contexte omnicanal)</t>
  </si>
  <si>
    <t xml:space="preserve">Ne prend pas de commande
	</t>
  </si>
  <si>
    <t>Prend la commande de façon partielle et imprécise</t>
  </si>
  <si>
    <t>Prend la commande correctement avec toutes les informations indispensables à son traitement</t>
  </si>
  <si>
    <t xml:space="preserve">Applique correctement les procédures de remise et des retours des colis dans le respect de la politique commerciale du point de vente avec de l’aide	</t>
  </si>
  <si>
    <t>Applique correctement les procédures de remise et de retour des colis au client dans le respect de la politique commerciale du point de vente, en autonomie et  valide le retrait à l’aide d’outils digitaux.</t>
  </si>
  <si>
    <t xml:space="preserve">Prend congé sans respecter la procédure	</t>
  </si>
  <si>
    <t xml:space="preserve">Prend congé en respectant approximativement la procédure 	</t>
  </si>
  <si>
    <t xml:space="preserve">Prend congé et crée un climat de confiance et favorable  à la fidélisation 	</t>
  </si>
  <si>
    <t xml:space="preserve">Prend congé et propose des moyens de fidélisation pertinents/cohérents avec la politique de l’unité commerciale </t>
  </si>
  <si>
    <t xml:space="preserve">L’encaissement n’est pas effectué	</t>
  </si>
  <si>
    <t xml:space="preserve">L’encaissement est effectué mais les opérations de clôture de caisse sont inadaptées	</t>
  </si>
  <si>
    <t xml:space="preserve">L’encaissement et les opérations de clôture de caisse sont correctement réalisés dans le respect des procédures de l’unité commerciale	</t>
  </si>
  <si>
    <t xml:space="preserve">N’ identifie pas une réclamation	</t>
  </si>
  <si>
    <t xml:space="preserve">Identifie la réclamation mais ne la transmet pas  au bon interlocuteur ou propose une solution inadaptée	</t>
  </si>
  <si>
    <t xml:space="preserve">Prend en compte la réclamation et la transmet au bon interlocuteur ou propose une solution pas totalement conforme aux procédures et à la réglementation	</t>
  </si>
  <si>
    <t xml:space="preserve">S’exprime avec des approximations concernant la clarté de ses propos et sa communication non
verbale	</t>
  </si>
  <si>
    <t>CAP EQUIPIER POLYVALENT DU COMMERCE</t>
  </si>
  <si>
    <t xml:space="preserve">Évaluation épreuve EP1  </t>
  </si>
  <si>
    <t xml:space="preserve">Évaluation épreuve EP2  </t>
  </si>
  <si>
    <t xml:space="preserve">Évaluation épreuve EP3  </t>
  </si>
  <si>
    <r>
      <t>Signatures</t>
    </r>
    <r>
      <rPr>
        <sz val="12"/>
        <rFont val="Calibri"/>
        <family val="2"/>
      </rPr>
      <t xml:space="preserve"> </t>
    </r>
  </si>
  <si>
    <t xml:space="preserve">CAP  1  an </t>
  </si>
  <si>
    <t xml:space="preserve">CAP 2 ans </t>
  </si>
  <si>
    <t xml:space="preserve">CAP 3 ans </t>
  </si>
  <si>
    <t xml:space="preserve">SYNTHESE DES NOTES </t>
  </si>
  <si>
    <t xml:space="preserve">   EPREUVE EP1</t>
  </si>
  <si>
    <t>NOTE /20</t>
  </si>
  <si>
    <t>Note /20</t>
  </si>
  <si>
    <t>EPREUVE EP2</t>
  </si>
  <si>
    <t>Ne transmet pas les informations</t>
  </si>
  <si>
    <t>Notes</t>
  </si>
  <si>
    <t>Ne réalise aucun contrôle</t>
  </si>
  <si>
    <t>Réalise un contrôle imprécis lors de la réception des marchandises</t>
  </si>
  <si>
    <t>Respecte les règles d’hygiène et de sécurité et adopte une tenue professionnelle adaptée au produit et à la sécurité du personnel, en étant guidé</t>
  </si>
  <si>
    <t>Prend en compte, transmet la réclamation au bon interlocuteur et/ou propose une solution adaptée aux procédures de l’unité commerciale</t>
  </si>
  <si>
    <t>L’encaissement et les opérations de clôture de caisse sont parfaitement réalisés. Il s’assure de la fiabilité des enregistrements</t>
  </si>
  <si>
    <t>Prend la commande avec toutes les informations indispensables à son traitement en utilisant un outil de communication et/ou un logiciel de façon pertinente</t>
  </si>
  <si>
    <t xml:space="preserve">Observations : </t>
  </si>
  <si>
    <t xml:space="preserve">S’exprime avec difficulté en n’adaptant pas sa communication non verbale	
</t>
  </si>
  <si>
    <t xml:space="preserve">N’applique pas les procédures de remise et de retours des colis
	</t>
  </si>
  <si>
    <t xml:space="preserve">Applique les procédures de remise et des retours des colis 
	</t>
  </si>
  <si>
    <t>Accueille le client en face à face et/ou à distance dans le respect des exigences de l’unité commerciale</t>
  </si>
  <si>
    <t xml:space="preserve">Accueille le client en face à face et/ou à distance sans respecter les exigences de l’unité commerciale		</t>
  </si>
  <si>
    <t xml:space="preserve">S’exprime clairement et met en œuvre une communication non verbale correcte 	</t>
  </si>
  <si>
    <r>
      <t xml:space="preserve">Cette épreuve vise à apprécier l’aptitude du candidat à mobiliser ses compétences et connaissances dans le cadre de situations professionnelles relevant du  </t>
    </r>
    <r>
      <rPr>
        <b/>
        <i/>
        <sz val="10"/>
        <color theme="1"/>
        <rFont val="Calibri"/>
        <family val="2"/>
      </rPr>
      <t>domaine d’activités 1</t>
    </r>
    <r>
      <rPr>
        <i/>
        <sz val="10"/>
        <color theme="1"/>
        <rFont val="Calibri"/>
        <family val="2"/>
      </rPr>
      <t>.</t>
    </r>
  </si>
  <si>
    <r>
      <t xml:space="preserve">Cette épreuve vise à apprécier l’aptitude du candidat à mobiliser ses compétences et connaissances dans le cadre de situations professionnelles relevant du </t>
    </r>
    <r>
      <rPr>
        <b/>
        <i/>
        <sz val="10"/>
        <color theme="1"/>
        <rFont val="Calibri"/>
        <family val="2"/>
      </rPr>
      <t>domaine d’activités 2.</t>
    </r>
  </si>
  <si>
    <t>Epreuve EP1 : Réception et suivi des commandes (coefficient  3)</t>
  </si>
  <si>
    <t>Epreuve EP2 : Mise en valeur et approvisionnemet (coefficient 5)</t>
  </si>
  <si>
    <r>
      <t xml:space="preserve">Cette épreuve vise à apprécier l’aptitude du candidat à mobiliser ses compétences et connaissances dans le cadre de situations professionnelles relevant du </t>
    </r>
    <r>
      <rPr>
        <b/>
        <i/>
        <sz val="10"/>
        <color theme="1"/>
        <rFont val="Calibri"/>
        <family val="2"/>
      </rPr>
      <t>domaine d’activités 3.</t>
    </r>
  </si>
  <si>
    <t>Professeur (e) d'économie gestion du (de la) candidat(e)</t>
  </si>
  <si>
    <t xml:space="preserve">Professionnel(le) du secteur du commerce et de la vente </t>
  </si>
  <si>
    <t>&amp;</t>
  </si>
  <si>
    <t>Ou</t>
  </si>
  <si>
    <t>Porfesseur(e) d'économie gestion du (de la) candidat(e)</t>
  </si>
  <si>
    <r>
      <rPr>
        <i/>
        <sz val="11"/>
        <rFont val="Calibri"/>
        <family val="2"/>
      </rPr>
      <t>Anticipation et évaluation correcte des quantités à commander :</t>
    </r>
    <r>
      <rPr>
        <i/>
        <sz val="11"/>
        <color rgb="FFFF0000"/>
        <rFont val="Calibri"/>
        <family val="2"/>
      </rPr>
      <t xml:space="preserve"> Connaissance du fonctionnement du cadencier de commande, vigilance concernant l’état des stocks et anticipation pour éviter les ruptures</t>
    </r>
  </si>
  <si>
    <r>
      <rPr>
        <i/>
        <sz val="11"/>
        <rFont val="Calibri"/>
        <family val="2"/>
      </rPr>
      <t xml:space="preserve">Fiabilité des informations transmises : </t>
    </r>
    <r>
      <rPr>
        <i/>
        <sz val="11"/>
        <color rgb="FFFF0000"/>
        <rFont val="Calibri"/>
        <family val="2"/>
      </rPr>
      <t>Préparation des propositions de commandes</t>
    </r>
  </si>
  <si>
    <r>
      <rPr>
        <i/>
        <sz val="11"/>
        <rFont val="Calibri"/>
        <family val="2"/>
      </rPr>
      <t>Fiabilité des contrôles lors de la réception des marchandises :</t>
    </r>
    <r>
      <rPr>
        <i/>
        <sz val="11"/>
        <color rgb="FFFF0000"/>
        <rFont val="Calibri"/>
        <family val="2"/>
      </rPr>
      <t xml:space="preserve"> Connaissance des étapes de la réception, des documents relatifs à la livraison et des règles d’organisation de la zone de stockage, contrôles quantitatifs et qualitatifs</t>
    </r>
  </si>
  <si>
    <r>
      <rPr>
        <i/>
        <sz val="11"/>
        <rFont val="Calibri"/>
        <family val="2"/>
      </rPr>
      <t>Respect des règles d’hygiène et de sécurité :</t>
    </r>
    <r>
      <rPr>
        <i/>
        <sz val="11"/>
        <color rgb="FFFF0000"/>
        <rFont val="Calibri"/>
        <family val="2"/>
      </rPr>
      <t xml:space="preserve"> Respect des procédures, et des règles concernant le produit (traçabilité, chaîne du froid…) adaptation des gestes et postures et de la tenue professionnelle à l’activité professionnelle</t>
    </r>
  </si>
  <si>
    <r>
      <rPr>
        <i/>
        <sz val="11"/>
        <rFont val="Calibri"/>
        <family val="2"/>
      </rPr>
      <t>Qualité du traitement des anomalies : R</t>
    </r>
    <r>
      <rPr>
        <i/>
        <sz val="11"/>
        <color rgb="FFFF0000"/>
        <rFont val="Calibri"/>
        <family val="2"/>
      </rPr>
      <t>aîtrise des informations à transmettre en cas d’anomalies et des procédures à réaliser en cas de livraison non conforme</t>
    </r>
  </si>
  <si>
    <r>
      <rPr>
        <i/>
        <sz val="11"/>
        <rFont val="Calibri"/>
        <family val="2"/>
      </rPr>
      <t>Respect des règles de stockage :</t>
    </r>
    <r>
      <rPr>
        <i/>
        <sz val="11"/>
        <color rgb="FFFF0000"/>
        <rFont val="Calibri"/>
        <family val="2"/>
      </rPr>
      <t xml:space="preserve">
Utilisation du matériel de manutention adapté et du mobilier de stockage en suivant les règles de stockage liée à la spécificité du produit
</t>
    </r>
  </si>
  <si>
    <r>
      <rPr>
        <i/>
        <sz val="11"/>
        <rFont val="Calibri"/>
        <family val="2"/>
      </rPr>
      <t xml:space="preserve">Propreté et rangement de la réserve : </t>
    </r>
    <r>
      <rPr>
        <i/>
        <sz val="11"/>
        <color rgb="FFFF0000"/>
        <rFont val="Calibri"/>
        <family val="2"/>
      </rPr>
      <t>Rangement des produits dans le bon espace et rotation des produits effectuée, la réserve est propre et correctement rangée</t>
    </r>
  </si>
  <si>
    <r>
      <rPr>
        <i/>
        <sz val="11"/>
        <rFont val="Calibri"/>
        <family val="2"/>
      </rPr>
      <t>Efficacité du tri et de l’évacuation des déchets :</t>
    </r>
    <r>
      <rPr>
        <i/>
        <sz val="11"/>
        <color rgb="FFFF0000"/>
        <rFont val="Calibri"/>
        <family val="2"/>
      </rPr>
      <t xml:space="preserve"> Les déchets sont triés et évacués selon la règlementation en vigueur</t>
    </r>
  </si>
  <si>
    <r>
      <rPr>
        <i/>
        <sz val="11"/>
        <rFont val="Calibri"/>
        <family val="2"/>
      </rPr>
      <t>Conformité de la préparation des commandes des clients et respect des délais :</t>
    </r>
    <r>
      <rPr>
        <i/>
        <sz val="11"/>
        <color rgb="FFFF0000"/>
        <rFont val="Calibri"/>
        <family val="2"/>
      </rPr>
      <t xml:space="preserve"> C</t>
    </r>
    <r>
      <rPr>
        <i/>
        <sz val="11"/>
        <color rgb="FFFF0000"/>
        <rFont val="Calibri"/>
        <family val="2"/>
        <scheme val="minor"/>
      </rPr>
      <t>onnaissance des différents modes de préparation des commandes omnicanales de l’entreprise</t>
    </r>
    <r>
      <rPr>
        <sz val="11"/>
        <color rgb="FFFF0000"/>
        <rFont val="Calibri"/>
        <family val="2"/>
        <scheme val="minor"/>
      </rPr>
      <t xml:space="preserve"> </t>
    </r>
    <r>
      <rPr>
        <i/>
        <sz val="11"/>
        <color rgb="FFFF0000"/>
        <rFont val="Calibri"/>
        <family val="2"/>
        <scheme val="minor"/>
      </rPr>
      <t>(click and collect, picking…), colis composés, enregistrés et entreposés pour faciliter leur retrait par le client</t>
    </r>
  </si>
  <si>
    <r>
      <rPr>
        <i/>
        <sz val="11"/>
        <rFont val="Calibri"/>
        <family val="2"/>
      </rPr>
      <t>Approvisionnement des rayons conforme aux consignes :</t>
    </r>
    <r>
      <rPr>
        <i/>
        <sz val="11"/>
        <color rgb="FFFF0000"/>
        <rFont val="Calibri"/>
        <family val="2"/>
      </rPr>
      <t xml:space="preserve">
Justesse de la détermination des quantités ; conformité des principes de mise en rayon et des règles de présentation</t>
    </r>
  </si>
  <si>
    <r>
      <rPr>
        <i/>
        <sz val="11"/>
        <rFont val="Calibri"/>
        <family val="2"/>
      </rPr>
      <t>Rotation des produits effective :</t>
    </r>
    <r>
      <rPr>
        <i/>
        <sz val="11"/>
        <color rgb="FFFF0000"/>
        <rFont val="Calibri"/>
        <family val="2"/>
      </rPr>
      <t xml:space="preserve">
Effectivité de la rotation et du réassort ; anticipation des ruptures ; détection des anomalies, défauts et altérations</t>
    </r>
  </si>
  <si>
    <r>
      <rPr>
        <i/>
        <sz val="11"/>
        <rFont val="Calibri"/>
        <family val="2"/>
      </rPr>
      <t>Mise en place efficace de l’aménagement de l’espace commercial :</t>
    </r>
    <r>
      <rPr>
        <i/>
        <sz val="11"/>
        <color rgb="FFFF0000"/>
        <rFont val="Calibri"/>
        <family val="2"/>
      </rPr>
      <t xml:space="preserve">
Respect des consignes et préconisations ; mise en œuvre efficace de l’aménagement</t>
    </r>
  </si>
  <si>
    <r>
      <rPr>
        <i/>
        <sz val="11"/>
        <rFont val="Calibri"/>
        <family val="2"/>
      </rPr>
      <t>Présentation des produits attractive :</t>
    </r>
    <r>
      <rPr>
        <i/>
        <sz val="11"/>
        <color rgb="FFFF0000"/>
        <rFont val="Calibri"/>
        <family val="2"/>
      </rPr>
      <t xml:space="preserve">
Respect des consignes et préconisations ; efficacité dans la mise en valeur des produits</t>
    </r>
  </si>
  <si>
    <r>
      <rPr>
        <i/>
        <sz val="11"/>
        <rFont val="Calibri"/>
        <family val="2"/>
      </rPr>
      <t>Maintien de la propreté des rayons, de l’espace commercial :</t>
    </r>
    <r>
      <rPr>
        <i/>
        <sz val="11"/>
        <color rgb="FFFF0000"/>
        <rFont val="Calibri"/>
        <family val="2"/>
      </rPr>
      <t xml:space="preserve">
Respect des règles et procédures de nettoyage ; effectivité du maintien de la propreté, du rangement des lieux de vente</t>
    </r>
  </si>
  <si>
    <r>
      <rPr>
        <i/>
        <sz val="11"/>
        <rFont val="Calibri"/>
        <family val="2"/>
      </rPr>
      <t>Signalétique conforme aux préconisations, fiable et visible :</t>
    </r>
    <r>
      <rPr>
        <i/>
        <sz val="11"/>
        <color rgb="FFFF0000"/>
        <rFont val="Calibri"/>
        <family val="2"/>
      </rPr>
      <t xml:space="preserve">
Fiabilité, visibilité et attractivité de la signalétique, détection des anomalies, respect des consignes et de la réglementation ; Fiabilité des remontées d’information</t>
    </r>
  </si>
  <si>
    <r>
      <rPr>
        <i/>
        <sz val="11"/>
        <rFont val="Calibri"/>
        <family val="2"/>
      </rPr>
      <t>Qualité des opérations de conditionnement :</t>
    </r>
    <r>
      <rPr>
        <i/>
        <sz val="11"/>
        <color rgb="FFFF0000"/>
        <rFont val="Calibri"/>
        <family val="2"/>
      </rPr>
      <t xml:space="preserve">
Pertinence de la sélection de produits, fournitures, conditionnement, emballage ; rigueur et méthode de l’opération de conditionnement et de l’étiquetage ; respect des consignes, procédures et réglementation en lien avec la manipulation des produits ; fiabilité des opérations de traçabilité ;valorisation du produit conditionné </t>
    </r>
  </si>
  <si>
    <r>
      <rPr>
        <i/>
        <sz val="11"/>
        <rFont val="Calibri"/>
        <family val="2"/>
      </rPr>
      <t>Respect des règles d’hygiène, de sécurité et d’économie d’effort :</t>
    </r>
    <r>
      <rPr>
        <i/>
        <sz val="11"/>
        <color rgb="FFFF0000"/>
        <rFont val="Calibri"/>
        <family val="2"/>
      </rPr>
      <t xml:space="preserve">
Adéquation de la posture et de la tenue professionnelle au contexte d’exercice ; respect des règles d’hygiène, de sécurité et d’économie d’effort dans toutes les activités quotidiennes</t>
    </r>
  </si>
  <si>
    <r>
      <rPr>
        <i/>
        <sz val="11"/>
        <rFont val="Calibri"/>
        <family val="2"/>
      </rPr>
      <t>Utilisation pertinente des outils et des supports numériques :</t>
    </r>
    <r>
      <rPr>
        <i/>
        <sz val="11"/>
        <color rgb="FFFF0000"/>
        <rFont val="Calibri"/>
        <family val="2"/>
      </rPr>
      <t xml:space="preserve">
Choix et usages pertinents des outils et supports à disposition selon l’activité à conduire ;  fiabilité de la recherche et de la lecture d’informations ; pertinence de la collecte et du prélèvement d’informations ; fiabilité de l’actualisation des données ; respect des procédures et des règles de sécurité</t>
    </r>
  </si>
  <si>
    <r>
      <rPr>
        <i/>
        <sz val="11"/>
        <rFont val="Calibri"/>
        <family val="2"/>
      </rPr>
      <t>Efficacité de la préparation de l’environnement de travail :</t>
    </r>
    <r>
      <rPr>
        <i/>
        <sz val="11"/>
        <color rgb="FFFF0000"/>
        <rFont val="Calibri"/>
        <family val="2"/>
      </rPr>
      <t xml:space="preserve">
Respect des procédures en termes de tenue professionnelle, d’opérationnalité des outils d’aide à la vente (y compris digitaux) et d’encaissement</t>
    </r>
  </si>
  <si>
    <r>
      <rPr>
        <i/>
        <sz val="11"/>
        <rFont val="Calibri"/>
        <family val="2"/>
      </rPr>
      <t>Adaptation de l’accueil aux codes de l’entreprise :</t>
    </r>
    <r>
      <rPr>
        <i/>
        <sz val="11"/>
        <color rgb="FFFF0000"/>
        <rFont val="Calibri"/>
        <family val="2"/>
      </rPr>
      <t xml:space="preserve">
Contact physique et/ou à distance positif, dans le respect des exigences de l’unité commerciale et en adéquation avec le comportement du client</t>
    </r>
  </si>
  <si>
    <r>
      <rPr>
        <i/>
        <sz val="11"/>
        <rFont val="Calibri"/>
        <family val="2"/>
      </rPr>
      <t>Qualité de l’écoute et de l’identification de la demande du client :</t>
    </r>
    <r>
      <rPr>
        <i/>
        <sz val="11"/>
        <color rgb="FFFF0000"/>
        <rFont val="Calibri"/>
        <family val="2"/>
      </rPr>
      <t xml:space="preserve">
Pertinence du questionnement en faisant preuve d’écoute active et d’empathie</t>
    </r>
  </si>
  <si>
    <r>
      <rPr>
        <i/>
        <sz val="11"/>
        <rFont val="Calibri"/>
        <family val="2"/>
      </rPr>
      <t>Pertinence des conseils apportés et adéquation avec les produits vendus :</t>
    </r>
    <r>
      <rPr>
        <i/>
        <sz val="11"/>
        <color rgb="FFFF0000"/>
        <rFont val="Calibri"/>
        <family val="2"/>
      </rPr>
      <t xml:space="preserve">
Justesse des propositions de conseils faites aux clients et conformité à l’offre commerciale</t>
    </r>
  </si>
  <si>
    <r>
      <rPr>
        <i/>
        <sz val="11"/>
        <rFont val="Calibri"/>
        <family val="2"/>
      </rPr>
      <t>Mise en œuvre d’une présentation, d’une démonstration ou d’une dégustation convaincante et efficace :</t>
    </r>
    <r>
      <rPr>
        <i/>
        <sz val="11"/>
        <color rgb="FFFF0000"/>
        <rFont val="Calibri"/>
        <family val="2"/>
      </rPr>
      <t xml:space="preserve">
Maîtrise des principales caractéristiques/principaux avantages des produits et pertinence dans les propositions de services associés au contexte de vente omnicanal</t>
    </r>
  </si>
  <si>
    <r>
      <rPr>
        <i/>
        <sz val="11"/>
        <rFont val="Calibri"/>
        <family val="2"/>
      </rPr>
      <t>Utilisation pertinente des moyens de communication et des  supports numériques :</t>
    </r>
    <r>
      <rPr>
        <i/>
        <sz val="11"/>
        <color rgb="FFFF0000"/>
        <rFont val="Calibri"/>
        <family val="2"/>
      </rPr>
      <t xml:space="preserve">
Sélection et maîtrise des outils numériques et digitaux d’aide à la vente ; accompagnement du client dans l’utilisation des outils digitaux à sa disposition dans l’unité commerciale</t>
    </r>
  </si>
  <si>
    <r>
      <rPr>
        <i/>
        <sz val="11"/>
        <rFont val="Calibri"/>
        <family val="2"/>
      </rPr>
      <t>Prise de commande comportant toutes les informations indispensables à son traitement :</t>
    </r>
    <r>
      <rPr>
        <i/>
        <sz val="11"/>
        <color rgb="FFFF0000"/>
        <rFont val="Calibri"/>
        <family val="2"/>
      </rPr>
      <t xml:space="preserve">
Maîtrise d’une prise de commande ; conformité et lisibilité du message retranscrit, sans faute d’orthographe, avec une utilisation pertinente des outils de communication et logiciels</t>
    </r>
  </si>
  <si>
    <r>
      <rPr>
        <i/>
        <sz val="11"/>
        <rFont val="Calibri"/>
        <family val="2"/>
      </rPr>
      <t>Respect des procédures de remises et de retours des colis :</t>
    </r>
    <r>
      <rPr>
        <i/>
        <sz val="11"/>
        <color rgb="FFFF0000"/>
        <rFont val="Calibri"/>
        <family val="2"/>
      </rPr>
      <t xml:space="preserve">
Maîtrise des procédures de remises des colis au client et des retours dans le respect de la politique commerciale du point de vente et après vérification de l’identité du client</t>
    </r>
  </si>
  <si>
    <r>
      <rPr>
        <i/>
        <sz val="11"/>
        <rFont val="Calibri"/>
        <family val="2"/>
      </rPr>
      <t>Prise de congé instaurant des conditions favorables à la fidélisation :</t>
    </r>
    <r>
      <rPr>
        <i/>
        <sz val="11"/>
        <color rgb="FFFF0000"/>
        <rFont val="Calibri"/>
        <family val="2"/>
      </rPr>
      <t xml:space="preserve">
Justesse de la procédure de prise de congé : rassurer, remercier et raccompagner le client ; maintien d’un climat de confiance et favorable jusqu’au départ du client ; respect de la politique et des moyens de fidélisation de l’unité commerciale</t>
    </r>
  </si>
  <si>
    <r>
      <rPr>
        <i/>
        <sz val="11"/>
        <rFont val="Calibri"/>
        <family val="2"/>
      </rPr>
      <t>Efficacité de l’encaissement et des opérations de clôture de caisse :</t>
    </r>
    <r>
      <rPr>
        <i/>
        <sz val="11"/>
        <color rgb="FFFF0000"/>
        <rFont val="Calibri"/>
        <family val="2"/>
      </rPr>
      <t xml:space="preserve">
Pertinence et exactitude de l’enregistrement des achats dans le respect des procédures de l’unité commerciale ; maîtrise des opérations de clôture de caisse</t>
    </r>
  </si>
  <si>
    <r>
      <rPr>
        <i/>
        <sz val="11"/>
        <rFont val="Calibri"/>
        <family val="2"/>
      </rPr>
      <t>Identification, prise en compte et/ou transmission rapide de la réclamation :</t>
    </r>
    <r>
      <rPr>
        <i/>
        <sz val="11"/>
        <color rgb="FFFF0000"/>
        <rFont val="Calibri"/>
        <family val="2"/>
      </rPr>
      <t xml:space="preserve">
Pertinence de la solution proposée avec les procédures de l’unité commerciale et la règlementation et/ou transmission de la réclamation au bon interlocuteur</t>
    </r>
  </si>
  <si>
    <r>
      <rPr>
        <i/>
        <sz val="11"/>
        <rFont val="Calibri"/>
        <family val="2"/>
      </rPr>
      <t xml:space="preserve">Adaptation de la communication verbale et non verbale au contexte de la vente : 
</t>
    </r>
    <r>
      <rPr>
        <i/>
        <sz val="11"/>
        <color rgb="FFFF0000"/>
        <rFont val="Calibri"/>
        <family val="2"/>
      </rPr>
      <t>Adéquation des réponses et du paralangage au contexte de la vente ; qualité du vocabulaire professionnel et du registre de langage utilisé</t>
    </r>
  </si>
  <si>
    <t xml:space="preserve">N’accueille pas le client en face à face et/ou à distance	</t>
  </si>
  <si>
    <t>S’appuie sur des avantages convaincants et efficaces lors de la présentation, démonstration ou dégustation et propose des services associés ou complémentaires pertinents</t>
  </si>
  <si>
    <t>S’exprime clairement et met en œuvre un vocabulaire et une communication non verbale professionnels et adaptés au contexte de la vente</t>
  </si>
  <si>
    <t xml:space="preserve">&amp; </t>
  </si>
  <si>
    <t xml:space="preserve">Nom du candidat </t>
  </si>
  <si>
    <t>Prénom du candidat</t>
  </si>
  <si>
    <t>Signatures</t>
  </si>
  <si>
    <t>1 : Novice	    2 : Débrouillé     3 : Averti     4 : Expert   (les croix doivent être positionnées au milieu des colonnes)
Aucun point n'est attribué par ligne / Appréciation motivée obligatoire au verso</t>
  </si>
  <si>
    <t xml:space="preserve">N° d'inscription </t>
  </si>
  <si>
    <t>N° inscription</t>
  </si>
  <si>
    <t xml:space="preserve">N° d'inscription du candidat </t>
  </si>
  <si>
    <t>EPREUVE EP3 A</t>
  </si>
  <si>
    <t>ICI</t>
  </si>
  <si>
    <t xml:space="preserve">Groupe de compétence 1         
RECEVOIR ET SUIVRE LES COMMANDES </t>
  </si>
  <si>
    <t xml:space="preserve">* Signature électronique : en cochant la case vous garantissez l'authenticité des informations portées sur la grille d'évaluation de l'épreuve, et certifiez être l'auteur de la signature. </t>
  </si>
  <si>
    <t>Commentaires XXXXXXXX</t>
  </si>
  <si>
    <t>ATTESTATION DES COMMISSIONS D'EVALUATION</t>
  </si>
  <si>
    <t>Entreprise où se déroule l'interrogation</t>
  </si>
  <si>
    <t xml:space="preserve">N° inscription du candidat </t>
  </si>
  <si>
    <r>
      <t xml:space="preserve">         </t>
    </r>
    <r>
      <rPr>
        <b/>
        <sz val="18"/>
        <color rgb="FFFF0000"/>
        <rFont val="Cambria"/>
        <family val="1"/>
      </rPr>
      <t xml:space="preserve">   EPREUVE : RECEPTION ET SUIVI DES COMMANDES (EP1) - Epreuve ponctuelle finale </t>
    </r>
  </si>
  <si>
    <r>
      <t xml:space="preserve">         </t>
    </r>
    <r>
      <rPr>
        <b/>
        <sz val="18"/>
        <color rgb="FFFF0000"/>
        <rFont val="Cambria"/>
        <family val="1"/>
      </rPr>
      <t xml:space="preserve">   EPREUVE : MISE EN VALEUR ET APPROVISIONNEMENT (EP2) - Epreuve ponctuelle finale </t>
    </r>
  </si>
  <si>
    <r>
      <t xml:space="preserve">         </t>
    </r>
    <r>
      <rPr>
        <b/>
        <sz val="18"/>
        <color rgb="FFFF0000"/>
        <rFont val="Cambria"/>
        <family val="1"/>
      </rPr>
      <t xml:space="preserve">   EPREUVE : CONSEIL ET ACCOMPAGNEMENT DU CLIENT DANS SON PARCOURS D'ACHAT (EP3) - Epreuve ponctuelle finale </t>
    </r>
  </si>
  <si>
    <r>
      <t xml:space="preserve">         </t>
    </r>
    <r>
      <rPr>
        <b/>
        <sz val="22"/>
        <color rgb="FFFF0000"/>
        <rFont val="Cambria"/>
        <family val="1"/>
      </rPr>
      <t xml:space="preserve">   EPREUVES PONCTUELLES FINALES </t>
    </r>
  </si>
  <si>
    <t xml:space="preserve">RECEPTION ET SUIVI DES COMMANDES </t>
  </si>
  <si>
    <t xml:space="preserve">MISE EN VALEUR ET APPROVISIONNEMENT </t>
  </si>
  <si>
    <t xml:space="preserve">CONSEIL ET ACCOMPAGNEMENT DU CLIENT DANS SON PARCOURS D'ACHAT </t>
  </si>
  <si>
    <t>Epreuve EP3 A : Conseil et accompagnement du client dans son parcours d'achat - coefficient 5 (ou 6 pour les candidats individuels)</t>
  </si>
  <si>
    <t>Groupe de compétence 2    
METTRE EN VALEUR ET APPROVISIONNER</t>
  </si>
  <si>
    <t xml:space="preserve">Groupe de compétence 3
Conseiller et accompagner le client dans son parcours d'achat </t>
  </si>
  <si>
    <t xml:space="preserve">     EPREUVE EP3 A (Unité professionnelle) - Coefficient 5 </t>
  </si>
  <si>
    <t>Session</t>
  </si>
  <si>
    <t xml:space="preserve">PRESENTATION DES EPREUVES PONCTUELLES </t>
  </si>
  <si>
    <r>
      <rPr>
        <b/>
        <sz val="10"/>
        <color theme="1"/>
        <rFont val="Calibri"/>
        <family val="2"/>
      </rPr>
      <t>Evaluation finale ponctuelle. - Epreuve pratique et orale. - Durée : 35 minutes maximum</t>
    </r>
    <r>
      <rPr>
        <sz val="10"/>
        <color theme="1"/>
        <rFont val="Calibri"/>
        <family val="2"/>
      </rPr>
      <t xml:space="preserve">
L'épreuve comporte deux phases : une phase d'observation et / ou de simulation et une phase d'entretien.
</t>
    </r>
    <r>
      <rPr>
        <b/>
        <sz val="10"/>
        <color theme="1"/>
        <rFont val="Calibri"/>
        <family val="2"/>
      </rPr>
      <t>L'épreuve se déroule en entreprise.</t>
    </r>
    <r>
      <rPr>
        <sz val="10"/>
        <color theme="1"/>
        <rFont val="Calibri"/>
        <family val="2"/>
      </rPr>
      <t xml:space="preserve">
- Dans une première phase (15 minutes maximum), le candidat réalise des activités relevant du domaine 3. En cas d'absence de client sur la surface de vente ou de situations significatives, l'un des évaluateurs simule le rôle du client. Durant cette phase, la commission d'interrogation évalue le degré d'acquisition des compétences mises en œuvre par le candidat.
- Dans une deuxième phase (20 minutes maximum), la commission d'interrogation, par un questionnement approprié, conduit le candidat à expliciter les activités réalisées durant la partie pratique et à démontrer la maîtrise des compétences non mises en œuvre dans le cadre de la première phase. En fin d'interrogation, la commission renseigne les critères d'évaluation dans la grille nationale d'aide à l'évaluation onglet 4.</t>
    </r>
  </si>
  <si>
    <r>
      <rPr>
        <b/>
        <sz val="10"/>
        <color theme="1"/>
        <rFont val="Calibri"/>
        <family val="2"/>
      </rPr>
      <t>Evaluation finale ponctuelle. - Epreuve pratique et orale. - Durée : 45 minutes</t>
    </r>
    <r>
      <rPr>
        <sz val="10"/>
        <color theme="1"/>
        <rFont val="Calibri"/>
        <family val="2"/>
      </rPr>
      <t xml:space="preserve">
L'épreuve comporte deux phases : une phase d'observation et une phase d'entretien. Cette dernière prend appui à la fois sur un portfolio et sur la phase d'observation. La constitution préalable d'un portfolio :
Chaque candidat réalise, durant sa formation, un portfolio qui constitue un outil de présentation des activités menées en entreprise. Le portfolio prendra nécessairement une forme numérique. Contenu du portfolio :
- Des fiches permettent au candidat de rendre compte des activités réalisées en entreprise, représentatives du domaine 2. Ces fiches précisent l'activité et son contexte. Le candidat réalise autant de fiches que d'activités auxquelles il a participé, avec un minimum de 4 fiches. Ces fiches serviront de point d'appui à l'entretien réalisé à l'issue de la partie pratique de l'épreuve.
</t>
    </r>
  </si>
  <si>
    <r>
      <rPr>
        <b/>
        <sz val="10"/>
        <color theme="1"/>
        <rFont val="Calibri"/>
        <family val="2"/>
      </rPr>
      <t>L'épreuve se déroule en entreprise.</t>
    </r>
    <r>
      <rPr>
        <sz val="10"/>
        <color theme="1"/>
        <rFont val="Calibri"/>
        <family val="2"/>
      </rPr>
      <t xml:space="preserve">
- Dans une première phase (30 minutes maximum), le candidat réalise des activités relevant du domaine 2. Durant cette phase, la commission d'interrogation évalue le degré d'acquisition des compétences mises en œuvre par le candidat.
- Dans une deuxième phase (15 minutes maximum), la commission d'interrogation, par un questionnement approprié, conduit le candidat à expliciter les activités réalisées durant la partie pratique et à démontrer la maîtrise des compétences non mises en œuvre dans le cadre de la première phase et présentées dans le portfolio.
En fin d'interrogation, la commission renseigne les critères d'évaluation dans la grille nationale d'aide à l'évaluation </t>
    </r>
    <r>
      <rPr>
        <b/>
        <sz val="10"/>
        <color theme="1"/>
        <rFont val="Calibri"/>
        <family val="2"/>
      </rPr>
      <t>onglet 3.</t>
    </r>
  </si>
  <si>
    <r>
      <rPr>
        <sz val="10"/>
        <color indexed="8"/>
        <rFont val="Calibri"/>
        <family val="2"/>
      </rPr>
      <t>2</t>
    </r>
    <r>
      <rPr>
        <sz val="9"/>
        <color indexed="8"/>
        <rFont val="Calibri"/>
        <family val="2"/>
      </rPr>
      <t xml:space="preserve"> </t>
    </r>
    <r>
      <rPr>
        <sz val="10"/>
        <color indexed="8"/>
        <rFont val="Calibri"/>
        <family val="2"/>
      </rPr>
      <t>évaluation en centre - avant la fin du dernier semestre de terminale</t>
    </r>
  </si>
  <si>
    <r>
      <rPr>
        <b/>
        <sz val="10"/>
        <color theme="1"/>
        <rFont val="Calibri"/>
        <family val="2"/>
      </rPr>
      <t>L'épreuve se déroule en entreprise.</t>
    </r>
    <r>
      <rPr>
        <sz val="10"/>
        <color theme="1"/>
        <rFont val="Calibri"/>
        <family val="2"/>
      </rPr>
      <t xml:space="preserve">
La commission d'interrogation, par un questionnement approprié, conduit le candidat à expliciter, dans son environnement professionnel, les activités réalisées et à démontrer la maîtrise des compétences présentées dans le portfolio. En fin d'interrogation, la commission renseigne les critères d'évaluation dans la grille nationale d'aide à l'évaluation </t>
    </r>
    <r>
      <rPr>
        <b/>
        <sz val="10"/>
        <color theme="1"/>
        <rFont val="Calibri"/>
        <family val="2"/>
      </rPr>
      <t xml:space="preserve">onglet 2. </t>
    </r>
    <r>
      <rPr>
        <sz val="10"/>
        <color theme="1"/>
        <rFont val="Calibri"/>
        <family val="2"/>
      </rPr>
      <t xml:space="preserve">
</t>
    </r>
  </si>
  <si>
    <t xml:space="preserve">NOM Prénom et établissement </t>
  </si>
  <si>
    <t xml:space="preserve">Entreprise où se déroule l'interrogation :
Précisez le lieu : adresse, ville </t>
  </si>
  <si>
    <t xml:space="preserve">Etablissement de rattachement </t>
  </si>
  <si>
    <t xml:space="preserve">Entreprise où se déroule l'évaluation </t>
  </si>
  <si>
    <r>
      <rPr>
        <b/>
        <sz val="10"/>
        <color theme="1"/>
        <rFont val="Calibri"/>
        <family val="2"/>
      </rPr>
      <t xml:space="preserve">
Epreuve orale. - Durée : 20 minutes</t>
    </r>
    <r>
      <rPr>
        <sz val="10"/>
        <color theme="1"/>
        <rFont val="Calibri"/>
        <family val="2"/>
      </rPr>
      <t xml:space="preserve">
L'épreuve prend la forme d'un entretien. Ce dernier prend appui sur un portfolio. Chaque candidat réalise, durant sa formation, un portfolio qui constitue un outil de présentation des activités menées en entreprise. Le portfolio prendra nécessairement une forme numérique. Contenu du portfolio :
- Des fiches permettent au candidat de rendre compte des activités réalisées en entreprise, représentatives du domaine 1. Ces fiches précisent l'activité et son contexte. Le candidat réalise autant de fiches que d'activités auxquelles il a participé, avec un minimum de 4 fiches.
- Ces fiches serviront de point d'appui à l'entretien.
</t>
    </r>
  </si>
  <si>
    <r>
      <rPr>
        <b/>
        <sz val="14"/>
        <color theme="1"/>
        <rFont val="Calibri"/>
        <family val="2"/>
        <scheme val="minor"/>
      </rPr>
      <t xml:space="preserve">Quelques consignes pour compléter ce livret dématérialisé  :
</t>
    </r>
    <r>
      <rPr>
        <sz val="14"/>
        <color theme="1"/>
        <rFont val="Calibri"/>
        <family val="2"/>
        <scheme val="minor"/>
      </rPr>
      <t xml:space="preserve">
-Les éléments du candidat et de l'entreprise (onglet 1) se reportent automatiquement sur les autres feuilles ;
- Une bulle de commentaire précise certaines cellules ;
- Pour les signatures électroniques, bien lire les mentions avec un astérisque.
</t>
    </r>
    <r>
      <rPr>
        <b/>
        <sz val="14"/>
        <color theme="1"/>
        <rFont val="Calibri"/>
        <family val="2"/>
        <scheme val="minor"/>
      </rPr>
      <t>- Retrouver le tutoriel-vidéo avec les consignes pour compléter ce dossier à partir du R-code suivant :</t>
    </r>
  </si>
  <si>
    <t xml:space="preserve">L'organisation des visites </t>
  </si>
  <si>
    <t>x</t>
  </si>
  <si>
    <t xml:space="preserve">R-code vers le référentiel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</si>
</sst>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96" x14ac:knownFonts="1">
    <font>
      <sz val="11"/>
      <color theme="1"/>
      <name val="Calibri"/>
      <family val="2"/>
      <scheme val="minor"/>
    </font>
    <font>
      <b/>
      <sz val="14"/>
      <name val="Calibri"/>
      <family val="2"/>
    </font>
    <font>
      <b/>
      <sz val="11"/>
      <name val="Calibri"/>
      <family val="2"/>
    </font>
    <font>
      <b/>
      <sz val="11"/>
      <color indexed="8"/>
      <name val="Calibri"/>
      <family val="2"/>
    </font>
    <font>
      <sz val="10"/>
      <name val="Calibri"/>
      <family val="2"/>
    </font>
    <font>
      <b/>
      <sz val="12"/>
      <name val="Calibri"/>
      <family val="2"/>
    </font>
    <font>
      <b/>
      <sz val="9"/>
      <name val="Calibri"/>
      <family val="2"/>
    </font>
    <font>
      <b/>
      <sz val="12"/>
      <color indexed="8"/>
      <name val="Calibri"/>
      <family val="2"/>
    </font>
    <font>
      <sz val="11"/>
      <name val="Calibri"/>
      <family val="2"/>
    </font>
    <font>
      <sz val="10"/>
      <color indexed="8"/>
      <name val="Calibri"/>
      <family val="2"/>
    </font>
    <font>
      <b/>
      <u/>
      <sz val="11"/>
      <name val="Calibri"/>
      <family val="2"/>
    </font>
    <font>
      <b/>
      <sz val="14"/>
      <name val="Calibri"/>
      <family val="2"/>
    </font>
    <font>
      <sz val="12"/>
      <name val="Calibri"/>
      <family val="2"/>
    </font>
    <font>
      <sz val="8"/>
      <color indexed="8"/>
      <name val="Calibri"/>
      <family val="2"/>
    </font>
    <font>
      <b/>
      <sz val="16"/>
      <name val="Calibri"/>
      <family val="2"/>
    </font>
    <font>
      <b/>
      <sz val="18"/>
      <color indexed="9"/>
      <name val="Calibri"/>
      <family val="2"/>
    </font>
    <font>
      <b/>
      <sz val="14"/>
      <color indexed="8"/>
      <name val="Calibri"/>
      <family val="2"/>
    </font>
    <font>
      <b/>
      <sz val="14"/>
      <name val="Bookman Old Style"/>
      <family val="1"/>
    </font>
    <font>
      <sz val="4"/>
      <color indexed="8"/>
      <name val="Calibri"/>
      <family val="2"/>
    </font>
    <font>
      <b/>
      <i/>
      <sz val="12"/>
      <color indexed="8"/>
      <name val="Calibri"/>
      <family val="2"/>
    </font>
    <font>
      <b/>
      <i/>
      <sz val="14"/>
      <color indexed="8"/>
      <name val="Calibri"/>
      <family val="2"/>
    </font>
    <font>
      <b/>
      <sz val="16"/>
      <name val="Bookman Old Style"/>
      <family val="1"/>
    </font>
    <font>
      <b/>
      <sz val="18"/>
      <name val="Calibri"/>
      <family val="2"/>
    </font>
    <font>
      <b/>
      <sz val="18"/>
      <color indexed="8"/>
      <name val="Calibri"/>
      <family val="2"/>
    </font>
    <font>
      <sz val="14"/>
      <name val="Calibri"/>
      <family val="2"/>
    </font>
    <font>
      <i/>
      <sz val="7"/>
      <color indexed="8"/>
      <name val="Calibri"/>
      <family val="2"/>
    </font>
    <font>
      <u/>
      <sz val="8"/>
      <name val="Calibri"/>
      <family val="2"/>
    </font>
    <font>
      <sz val="9"/>
      <name val="Calibri"/>
      <family val="2"/>
    </font>
    <font>
      <sz val="11"/>
      <color rgb="FFFF0000"/>
      <name val="Calibri"/>
      <family val="2"/>
      <scheme val="minor"/>
    </font>
    <font>
      <sz val="11"/>
      <color theme="1"/>
      <name val="Calibri"/>
      <family val="2"/>
    </font>
    <font>
      <sz val="10"/>
      <color theme="1"/>
      <name val="Arial Narrow"/>
      <family val="2"/>
    </font>
    <font>
      <sz val="10"/>
      <color theme="1"/>
      <name val="Calibri"/>
      <family val="2"/>
    </font>
    <font>
      <i/>
      <sz val="10"/>
      <color theme="1"/>
      <name val="Calibri"/>
      <family val="2"/>
    </font>
    <font>
      <b/>
      <sz val="10"/>
      <color theme="1"/>
      <name val="Calibri"/>
      <family val="2"/>
    </font>
    <font>
      <sz val="12"/>
      <color theme="1"/>
      <name val="Calibri"/>
      <family val="2"/>
    </font>
    <font>
      <b/>
      <sz val="14"/>
      <color theme="1"/>
      <name val="Calibri"/>
      <family val="2"/>
    </font>
    <font>
      <b/>
      <sz val="12"/>
      <color theme="1"/>
      <name val="Calibri"/>
      <family val="2"/>
    </font>
    <font>
      <b/>
      <sz val="16"/>
      <color theme="1"/>
      <name val="Calibri"/>
      <family val="2"/>
    </font>
    <font>
      <b/>
      <i/>
      <sz val="10"/>
      <color theme="1"/>
      <name val="Calibri"/>
      <family val="2"/>
    </font>
    <font>
      <sz val="8"/>
      <color theme="1"/>
      <name val="Calibri"/>
      <family val="2"/>
    </font>
    <font>
      <sz val="16"/>
      <color theme="1"/>
      <name val="Calibri"/>
      <family val="2"/>
    </font>
    <font>
      <sz val="14"/>
      <color theme="1"/>
      <name val="Calibri"/>
      <family val="2"/>
      <scheme val="minor"/>
    </font>
    <font>
      <b/>
      <sz val="18"/>
      <color theme="1"/>
      <name val="Calibri"/>
      <family val="2"/>
    </font>
    <font>
      <sz val="16"/>
      <color theme="1"/>
      <name val="Calibri"/>
      <family val="2"/>
      <scheme val="minor"/>
    </font>
    <font>
      <b/>
      <sz val="9"/>
      <color theme="1"/>
      <name val="Calibri"/>
      <family val="2"/>
    </font>
    <font>
      <b/>
      <sz val="12"/>
      <color rgb="FFFF0000"/>
      <name val="Calibri"/>
      <family val="2"/>
    </font>
    <font>
      <i/>
      <sz val="11"/>
      <color rgb="FFFF0000"/>
      <name val="Calibri"/>
      <family val="2"/>
    </font>
    <font>
      <sz val="8"/>
      <color theme="0" tint="-0.34998626667073579"/>
      <name val="Calibri"/>
      <family val="2"/>
    </font>
    <font>
      <sz val="8"/>
      <color theme="0" tint="-0.499984740745262"/>
      <name val="Calibri"/>
      <family val="2"/>
    </font>
    <font>
      <i/>
      <sz val="14"/>
      <color rgb="FFFF0000"/>
      <name val="Calibri"/>
      <family val="2"/>
    </font>
    <font>
      <i/>
      <sz val="12"/>
      <color rgb="FFFF0000"/>
      <name val="Calibri"/>
      <family val="2"/>
      <scheme val="minor"/>
    </font>
    <font>
      <b/>
      <sz val="22"/>
      <color theme="3" tint="-0.249977111117893"/>
      <name val="Calibri"/>
      <family val="2"/>
    </font>
    <font>
      <sz val="8"/>
      <color rgb="FFFF0000"/>
      <name val="Calibri"/>
      <family val="2"/>
    </font>
    <font>
      <sz val="18"/>
      <color theme="3"/>
      <name val="Cambria"/>
      <family val="2"/>
      <scheme val="major"/>
    </font>
    <font>
      <b/>
      <sz val="18"/>
      <color indexed="53"/>
      <name val="Cambria"/>
      <family val="1"/>
    </font>
    <font>
      <b/>
      <sz val="18"/>
      <color rgb="FFFF0000"/>
      <name val="Cambria"/>
      <family val="1"/>
    </font>
    <font>
      <b/>
      <sz val="16"/>
      <name val="Calibri"/>
      <family val="2"/>
      <scheme val="minor"/>
    </font>
    <font>
      <i/>
      <sz val="11"/>
      <color rgb="FFFF0000"/>
      <name val="Calibri"/>
      <family val="2"/>
      <scheme val="minor"/>
    </font>
    <font>
      <i/>
      <sz val="11"/>
      <name val="Calibri"/>
      <family val="2"/>
    </font>
    <font>
      <b/>
      <sz val="16"/>
      <color theme="1"/>
      <name val="Calibri"/>
      <family val="2"/>
      <scheme val="minor"/>
    </font>
    <font>
      <b/>
      <sz val="20"/>
      <color theme="1"/>
      <name val="Calibri"/>
      <family val="2"/>
      <scheme val="minor"/>
    </font>
    <font>
      <u/>
      <sz val="12"/>
      <name val="Calibri"/>
      <family val="2"/>
    </font>
    <font>
      <b/>
      <sz val="14"/>
      <color theme="1"/>
      <name val="Calibri"/>
      <family val="2"/>
      <scheme val="minor"/>
    </font>
    <font>
      <sz val="11"/>
      <color theme="1"/>
      <name val="Calibri"/>
      <family val="2"/>
      <scheme val="minor"/>
    </font>
    <font>
      <b/>
      <sz val="10"/>
      <color theme="0" tint="-0.34998626667073579"/>
      <name val="Calibri"/>
      <family val="2"/>
    </font>
    <font>
      <b/>
      <sz val="16"/>
      <color theme="0" tint="-0.34998626667073579"/>
      <name val="Calibri"/>
      <family val="2"/>
    </font>
    <font>
      <b/>
      <sz val="16"/>
      <color theme="3"/>
      <name val="Calibri"/>
      <family val="2"/>
    </font>
    <font>
      <b/>
      <sz val="14"/>
      <color theme="3"/>
      <name val="Calibri"/>
      <family val="2"/>
    </font>
    <font>
      <b/>
      <sz val="13"/>
      <color theme="1"/>
      <name val="Calibri"/>
      <family val="2"/>
    </font>
    <font>
      <b/>
      <sz val="12"/>
      <color theme="3"/>
      <name val="Calibri"/>
      <family val="2"/>
    </font>
    <font>
      <b/>
      <sz val="16"/>
      <color theme="3"/>
      <name val="Calibri"/>
      <family val="2"/>
      <scheme val="minor"/>
    </font>
    <font>
      <b/>
      <sz val="11"/>
      <color theme="3"/>
      <name val="Calibri"/>
      <family val="2"/>
    </font>
    <font>
      <sz val="9"/>
      <color indexed="81"/>
      <name val="Tahoma"/>
      <family val="2"/>
    </font>
    <font>
      <b/>
      <sz val="9"/>
      <color indexed="81"/>
      <name val="Tahoma"/>
      <family val="2"/>
    </font>
    <font>
      <sz val="11"/>
      <color indexed="8"/>
      <name val="Calibri"/>
      <family val="2"/>
    </font>
    <font>
      <sz val="12"/>
      <color indexed="8"/>
      <name val="Calibri"/>
      <family val="2"/>
    </font>
    <font>
      <b/>
      <sz val="8"/>
      <color rgb="FFFF0000"/>
      <name val="Calibri"/>
      <family val="2"/>
    </font>
    <font>
      <sz val="8"/>
      <color rgb="FF000000"/>
      <name val="Segoe UI"/>
      <family val="2"/>
    </font>
    <font>
      <b/>
      <sz val="20"/>
      <name val="Calibri"/>
      <family val="2"/>
    </font>
    <font>
      <sz val="8"/>
      <color theme="1"/>
      <name val="Calibri"/>
      <family val="2"/>
      <scheme val="minor"/>
    </font>
    <font>
      <b/>
      <sz val="16"/>
      <color theme="4" tint="-0.249977111117893"/>
      <name val="Calibri"/>
      <family val="2"/>
    </font>
    <font>
      <b/>
      <sz val="14"/>
      <color theme="4" tint="-0.249977111117893"/>
      <name val="Calibri"/>
      <family val="2"/>
    </font>
    <font>
      <b/>
      <sz val="12"/>
      <color theme="4" tint="-0.249977111117893"/>
      <name val="Calibri"/>
      <family val="2"/>
    </font>
    <font>
      <b/>
      <sz val="18"/>
      <color theme="4" tint="-0.249977111117893"/>
      <name val="Calibri"/>
      <family val="2"/>
    </font>
    <font>
      <b/>
      <sz val="16"/>
      <color theme="4" tint="-0.249977111117893"/>
      <name val="Calibri"/>
      <family val="2"/>
      <scheme val="minor"/>
    </font>
    <font>
      <b/>
      <sz val="11"/>
      <color theme="4" tint="-0.249977111117893"/>
      <name val="Calibri"/>
      <family val="2"/>
    </font>
    <font>
      <b/>
      <sz val="11"/>
      <color rgb="FFFF0000"/>
      <name val="Calibri"/>
      <family val="2"/>
    </font>
    <font>
      <b/>
      <sz val="14"/>
      <color rgb="FFFF0000"/>
      <name val="Calibri"/>
      <family val="2"/>
    </font>
    <font>
      <b/>
      <i/>
      <sz val="14"/>
      <name val="Calibri"/>
      <family val="2"/>
    </font>
    <font>
      <b/>
      <sz val="18"/>
      <name val="Bookman Old Style"/>
      <family val="1"/>
    </font>
    <font>
      <b/>
      <sz val="22"/>
      <color indexed="53"/>
      <name val="Cambria"/>
      <family val="1"/>
    </font>
    <font>
      <b/>
      <sz val="22"/>
      <color rgb="FFFF0000"/>
      <name val="Cambria"/>
      <family val="1"/>
    </font>
    <font>
      <b/>
      <sz val="20"/>
      <color indexed="8"/>
      <name val="Calibri"/>
      <family val="2"/>
    </font>
    <font>
      <sz val="20"/>
      <color indexed="8"/>
      <name val="Calibri"/>
      <family val="2"/>
    </font>
    <font>
      <sz val="9"/>
      <color indexed="8"/>
      <name val="Calibri"/>
      <family val="2"/>
    </font>
    <font>
      <sz val="22"/>
      <color theme="1"/>
      <name val="Calibri"/>
      <family val="2"/>
      <scheme val="minor"/>
    </font>
  </fonts>
  <fills count="19">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002060"/>
        <bgColor indexed="64"/>
      </patternFill>
    </fill>
    <fill>
      <patternFill patternType="solid">
        <fgColor theme="2"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79998168889431442"/>
        <bgColor indexed="65"/>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86">
    <border>
      <left/>
      <right/>
      <top/>
      <bottom/>
      <diagonal/>
    </border>
    <border>
      <left/>
      <right style="thin">
        <color auto="1"/>
      </right>
      <top/>
      <bottom/>
      <diagonal/>
    </border>
    <border>
      <left/>
      <right style="thin">
        <color indexed="55"/>
      </right>
      <top style="thin">
        <color indexed="55"/>
      </top>
      <bottom style="thin">
        <color indexed="55"/>
      </bottom>
      <diagonal/>
    </border>
    <border>
      <left/>
      <right/>
      <top/>
      <bottom style="double">
        <color auto="1"/>
      </bottom>
      <diagonal/>
    </border>
    <border>
      <left style="medium">
        <color auto="1"/>
      </left>
      <right/>
      <top/>
      <bottom/>
      <diagonal/>
    </border>
    <border>
      <left/>
      <right/>
      <top style="thin">
        <color indexed="55"/>
      </top>
      <bottom style="thin">
        <color indexed="55"/>
      </bottom>
      <diagonal/>
    </border>
    <border>
      <left style="medium">
        <color theme="0" tint="-0.499984740745262"/>
      </left>
      <right/>
      <top/>
      <bottom/>
      <diagonal/>
    </border>
    <border>
      <left style="hair">
        <color theme="4" tint="-0.499984740745262"/>
      </left>
      <right/>
      <top/>
      <bottom/>
      <diagonal/>
    </border>
    <border>
      <left/>
      <right style="hair">
        <color theme="4" tint="-0.499984740745262"/>
      </right>
      <top/>
      <bottom/>
      <diagonal/>
    </border>
    <border>
      <left/>
      <right/>
      <top/>
      <bottom style="thin">
        <color indexed="64"/>
      </bottom>
      <diagonal/>
    </border>
    <border>
      <left/>
      <right style="thin">
        <color auto="1"/>
      </right>
      <top style="thin">
        <color indexed="64"/>
      </top>
      <bottom/>
      <diagonal/>
    </border>
    <border>
      <left/>
      <right/>
      <top style="thin">
        <color indexed="64"/>
      </top>
      <bottom/>
      <diagonal/>
    </border>
    <border>
      <left/>
      <right style="thin">
        <color auto="1"/>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double">
        <color auto="1"/>
      </bottom>
      <diagonal/>
    </border>
    <border>
      <left/>
      <right style="medium">
        <color indexed="64"/>
      </right>
      <top/>
      <bottom style="double">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auto="1"/>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indexed="64"/>
      </left>
      <right/>
      <top style="thin">
        <color indexed="55"/>
      </top>
      <bottom style="thin">
        <color indexed="55"/>
      </bottom>
      <diagonal/>
    </border>
    <border>
      <left style="thin">
        <color indexed="64"/>
      </left>
      <right/>
      <top style="thin">
        <color indexed="64"/>
      </top>
      <bottom style="thin">
        <color indexed="55"/>
      </bottom>
      <diagonal/>
    </border>
    <border>
      <left/>
      <right style="thin">
        <color indexed="55"/>
      </right>
      <top style="thin">
        <color indexed="64"/>
      </top>
      <bottom style="thin">
        <color indexed="55"/>
      </bottom>
      <diagonal/>
    </border>
    <border>
      <left/>
      <right style="thin">
        <color indexed="55"/>
      </right>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55"/>
      </top>
      <bottom style="thin">
        <color indexed="55"/>
      </bottom>
      <diagonal/>
    </border>
    <border>
      <left style="thin">
        <color auto="1"/>
      </left>
      <right style="thin">
        <color indexed="55"/>
      </right>
      <top style="thin">
        <color indexed="55"/>
      </top>
      <bottom style="thin">
        <color indexed="55"/>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auto="1"/>
      </right>
      <top style="thin">
        <color indexed="55"/>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55"/>
      </top>
      <bottom/>
      <diagonal/>
    </border>
    <border>
      <left/>
      <right/>
      <top style="thin">
        <color indexed="55"/>
      </top>
      <bottom/>
      <diagonal/>
    </border>
    <border>
      <left/>
      <right style="thin">
        <color indexed="55"/>
      </right>
      <top style="thin">
        <color indexed="55"/>
      </top>
      <bottom/>
      <diagonal/>
    </border>
    <border>
      <left style="medium">
        <color indexed="64"/>
      </left>
      <right/>
      <top style="thin">
        <color indexed="55"/>
      </top>
      <bottom/>
      <diagonal/>
    </border>
    <border>
      <left style="thin">
        <color indexed="64"/>
      </left>
      <right style="medium">
        <color indexed="64"/>
      </right>
      <top/>
      <bottom style="thin">
        <color indexed="64"/>
      </bottom>
      <diagonal/>
    </border>
    <border>
      <left style="medium">
        <color indexed="64"/>
      </left>
      <right/>
      <top style="medium">
        <color theme="0" tint="-0.499984740745262"/>
      </top>
      <bottom/>
      <diagonal/>
    </border>
    <border>
      <left style="medium">
        <color indexed="64"/>
      </left>
      <right/>
      <top/>
      <bottom style="medium">
        <color theme="0" tint="-0.499984740745262"/>
      </bottom>
      <diagonal/>
    </border>
    <border>
      <left style="thin">
        <color indexed="64"/>
      </left>
      <right style="thin">
        <color indexed="64"/>
      </right>
      <top style="thin">
        <color indexed="55"/>
      </top>
      <bottom style="medium">
        <color indexed="64"/>
      </bottom>
      <diagonal/>
    </border>
    <border>
      <left style="thin">
        <color indexed="64"/>
      </left>
      <right/>
      <top style="thin">
        <color indexed="55"/>
      </top>
      <bottom style="medium">
        <color indexed="64"/>
      </bottom>
      <diagonal/>
    </border>
    <border>
      <left/>
      <right style="thin">
        <color indexed="55"/>
      </right>
      <top style="thin">
        <color indexed="55"/>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0" fontId="53" fillId="0" borderId="0" applyNumberFormat="0" applyFill="0" applyBorder="0" applyAlignment="0" applyProtection="0"/>
    <xf numFmtId="0" fontId="63" fillId="10" borderId="0" applyNumberFormat="0" applyBorder="0" applyAlignment="0" applyProtection="0"/>
  </cellStyleXfs>
  <cellXfs count="768">
    <xf numFmtId="0" fontId="0" fillId="0" borderId="0" xfId="0"/>
    <xf numFmtId="0" fontId="4" fillId="0" borderId="0" xfId="0" applyFont="1" applyAlignment="1">
      <alignment vertical="center"/>
    </xf>
    <xf numFmtId="0" fontId="9" fillId="0" borderId="0" xfId="0" applyFont="1" applyAlignment="1">
      <alignment vertical="top" wrapText="1"/>
    </xf>
    <xf numFmtId="0" fontId="29" fillId="0" borderId="0" xfId="0" applyFont="1"/>
    <xf numFmtId="0" fontId="29" fillId="0" borderId="0" xfId="0" applyFont="1" applyAlignment="1">
      <alignment vertical="center"/>
    </xf>
    <xf numFmtId="0" fontId="29" fillId="2" borderId="0" xfId="0" applyFont="1" applyFill="1"/>
    <xf numFmtId="0" fontId="29" fillId="0" borderId="6" xfId="0" applyFont="1" applyBorder="1"/>
    <xf numFmtId="0" fontId="29" fillId="4" borderId="0" xfId="0" applyFont="1" applyFill="1"/>
    <xf numFmtId="0" fontId="31" fillId="0" borderId="0" xfId="0" applyFont="1"/>
    <xf numFmtId="0" fontId="31" fillId="0" borderId="0" xfId="0" applyFont="1" applyAlignment="1">
      <alignment vertical="center"/>
    </xf>
    <xf numFmtId="14" fontId="6" fillId="3" borderId="0" xfId="0" applyNumberFormat="1" applyFont="1" applyFill="1" applyAlignment="1">
      <alignment horizontal="center" vertical="center" wrapText="1"/>
    </xf>
    <xf numFmtId="0" fontId="21" fillId="0" borderId="0" xfId="0" applyFont="1" applyAlignment="1">
      <alignment horizontal="center" vertical="center"/>
    </xf>
    <xf numFmtId="0" fontId="0" fillId="3" borderId="0" xfId="0" applyFill="1"/>
    <xf numFmtId="0" fontId="42" fillId="3" borderId="4" xfId="0" applyFont="1" applyFill="1" applyBorder="1" applyAlignment="1">
      <alignment horizontal="center"/>
    </xf>
    <xf numFmtId="0" fontId="42" fillId="3" borderId="14" xfId="0" applyFont="1" applyFill="1" applyBorder="1" applyAlignment="1">
      <alignment horizontal="center"/>
    </xf>
    <xf numFmtId="0" fontId="40" fillId="0" borderId="4" xfId="0" applyFont="1" applyBorder="1" applyAlignment="1">
      <alignment vertical="center"/>
    </xf>
    <xf numFmtId="0" fontId="20" fillId="3" borderId="0" xfId="0" applyFont="1" applyFill="1" applyAlignment="1">
      <alignment horizontal="center" vertical="top" wrapText="1"/>
    </xf>
    <xf numFmtId="0" fontId="19" fillId="3" borderId="0" xfId="0" applyFont="1" applyFill="1" applyAlignment="1">
      <alignment horizontal="center" vertical="center" wrapText="1"/>
    </xf>
    <xf numFmtId="0" fontId="13" fillId="3" borderId="0" xfId="0" applyFont="1" applyFill="1" applyAlignment="1">
      <alignment horizontal="center" vertical="center" wrapText="1"/>
    </xf>
    <xf numFmtId="0" fontId="9" fillId="3" borderId="0" xfId="0" applyFont="1" applyFill="1" applyAlignment="1">
      <alignment vertical="top" wrapText="1"/>
    </xf>
    <xf numFmtId="0" fontId="1" fillId="3" borderId="0" xfId="0" applyFont="1" applyFill="1" applyAlignment="1">
      <alignment vertical="center" wrapText="1"/>
    </xf>
    <xf numFmtId="0" fontId="29" fillId="3" borderId="0" xfId="0" applyFont="1" applyFill="1"/>
    <xf numFmtId="0" fontId="5" fillId="0" borderId="0" xfId="0" applyFont="1" applyAlignment="1">
      <alignment horizontal="center" vertical="center"/>
    </xf>
    <xf numFmtId="0" fontId="31" fillId="3" borderId="0" xfId="0" applyFont="1" applyFill="1"/>
    <xf numFmtId="0" fontId="27" fillId="3" borderId="0" xfId="0" applyFont="1" applyFill="1" applyAlignment="1">
      <alignment horizontal="center" vertical="center" wrapText="1"/>
    </xf>
    <xf numFmtId="0" fontId="44" fillId="3" borderId="0" xfId="0" applyFont="1" applyFill="1" applyAlignment="1">
      <alignment horizontal="center"/>
    </xf>
    <xf numFmtId="0" fontId="33" fillId="3" borderId="0" xfId="0" applyFont="1" applyFill="1" applyAlignment="1">
      <alignment horizontal="center"/>
    </xf>
    <xf numFmtId="0" fontId="29" fillId="0" borderId="9" xfId="0" applyFont="1" applyBorder="1"/>
    <xf numFmtId="0" fontId="6" fillId="3" borderId="0" xfId="0" applyFont="1" applyFill="1" applyAlignment="1">
      <alignment horizontal="center" vertical="center" wrapText="1"/>
    </xf>
    <xf numFmtId="0" fontId="8" fillId="3" borderId="0" xfId="0" applyFont="1" applyFill="1"/>
    <xf numFmtId="0" fontId="6" fillId="3" borderId="0" xfId="0" applyFont="1" applyFill="1" applyAlignment="1">
      <alignment vertical="center" wrapText="1"/>
    </xf>
    <xf numFmtId="0" fontId="5" fillId="3" borderId="0" xfId="0" applyFont="1" applyFill="1" applyAlignment="1">
      <alignment vertical="center"/>
    </xf>
    <xf numFmtId="0" fontId="52" fillId="3" borderId="0" xfId="0" applyFont="1" applyFill="1" applyAlignment="1">
      <alignment horizontal="center" vertical="center" wrapText="1"/>
    </xf>
    <xf numFmtId="0" fontId="10" fillId="3" borderId="0" xfId="0" applyFont="1" applyFill="1" applyAlignment="1">
      <alignment horizontal="center"/>
    </xf>
    <xf numFmtId="0" fontId="26" fillId="3" borderId="0" xfId="0" applyFont="1" applyFill="1" applyAlignment="1">
      <alignment horizontal="center" wrapText="1"/>
    </xf>
    <xf numFmtId="0" fontId="29" fillId="3" borderId="0" xfId="0" applyFont="1" applyFill="1" applyAlignment="1">
      <alignment horizontal="center"/>
    </xf>
    <xf numFmtId="0" fontId="12" fillId="0" borderId="0" xfId="0" applyFont="1"/>
    <xf numFmtId="0" fontId="12" fillId="0" borderId="0" xfId="0" applyFont="1" applyAlignment="1">
      <alignment horizontal="left" vertical="center"/>
    </xf>
    <xf numFmtId="0" fontId="5" fillId="3" borderId="0" xfId="0" applyFont="1" applyFill="1" applyAlignment="1">
      <alignment horizontal="center" vertical="center"/>
    </xf>
    <xf numFmtId="0" fontId="34" fillId="3" borderId="0" xfId="0" applyFont="1" applyFill="1"/>
    <xf numFmtId="0" fontId="61" fillId="3" borderId="0" xfId="0" applyFont="1" applyFill="1" applyAlignment="1">
      <alignment vertical="top"/>
    </xf>
    <xf numFmtId="0" fontId="34" fillId="0" borderId="9" xfId="0" applyFont="1" applyBorder="1"/>
    <xf numFmtId="0" fontId="36" fillId="3" borderId="0" xfId="0" applyFont="1" applyFill="1" applyAlignment="1">
      <alignment horizontal="right" vertical="center"/>
    </xf>
    <xf numFmtId="0" fontId="61" fillId="3" borderId="0" xfId="0" applyFont="1" applyFill="1" applyAlignment="1">
      <alignment horizontal="center" vertical="top"/>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12" fillId="3" borderId="0" xfId="0" applyFont="1" applyFill="1"/>
    <xf numFmtId="14" fontId="5" fillId="3" borderId="0" xfId="0" applyNumberFormat="1" applyFont="1" applyFill="1" applyAlignment="1">
      <alignment horizontal="center" vertical="center" wrapText="1"/>
    </xf>
    <xf numFmtId="0" fontId="12" fillId="3" borderId="0" xfId="0" applyFont="1" applyFill="1" applyAlignment="1">
      <alignment horizontal="center" vertical="center" wrapText="1"/>
    </xf>
    <xf numFmtId="0" fontId="29" fillId="3" borderId="0" xfId="0" applyFont="1" applyFill="1" applyAlignment="1">
      <alignment vertical="center"/>
    </xf>
    <xf numFmtId="0" fontId="31" fillId="3" borderId="0" xfId="0" applyFont="1" applyFill="1" applyAlignment="1">
      <alignment vertical="center"/>
    </xf>
    <xf numFmtId="0" fontId="23" fillId="3" borderId="0" xfId="0" applyFont="1" applyFill="1" applyAlignment="1">
      <alignment vertical="center"/>
    </xf>
    <xf numFmtId="0" fontId="59" fillId="3" borderId="0" xfId="0" applyFont="1" applyFill="1" applyAlignment="1">
      <alignment horizontal="center" vertical="center"/>
    </xf>
    <xf numFmtId="0" fontId="41" fillId="3" borderId="0" xfId="0" applyFont="1" applyFill="1"/>
    <xf numFmtId="0" fontId="16" fillId="3" borderId="0" xfId="0" applyFont="1" applyFill="1" applyAlignment="1">
      <alignment vertical="center" wrapText="1"/>
    </xf>
    <xf numFmtId="0" fontId="62" fillId="3" borderId="0" xfId="0" applyFont="1" applyFill="1" applyAlignment="1">
      <alignment vertical="center" wrapText="1"/>
    </xf>
    <xf numFmtId="0" fontId="14" fillId="0" borderId="0" xfId="0" applyFont="1" applyAlignment="1">
      <alignment horizontal="center" vertical="center"/>
    </xf>
    <xf numFmtId="0" fontId="3" fillId="3" borderId="0" xfId="0" applyFont="1" applyFill="1" applyAlignment="1">
      <alignment vertical="top" wrapText="1"/>
    </xf>
    <xf numFmtId="0" fontId="58" fillId="3" borderId="0" xfId="0" applyFont="1" applyFill="1" applyAlignment="1">
      <alignment vertical="center" wrapText="1"/>
    </xf>
    <xf numFmtId="0" fontId="46" fillId="3" borderId="0" xfId="0" applyFont="1" applyFill="1" applyAlignment="1">
      <alignment horizontal="center" vertical="center" wrapText="1"/>
    </xf>
    <xf numFmtId="0" fontId="9" fillId="3" borderId="0" xfId="0" applyFont="1" applyFill="1" applyAlignment="1">
      <alignment wrapText="1"/>
    </xf>
    <xf numFmtId="0" fontId="50" fillId="3" borderId="0" xfId="0" applyFont="1" applyFill="1" applyAlignment="1">
      <alignment horizontal="center" vertical="center"/>
    </xf>
    <xf numFmtId="0" fontId="46" fillId="0" borderId="0" xfId="0" applyFont="1" applyAlignment="1">
      <alignment vertical="top" wrapText="1"/>
    </xf>
    <xf numFmtId="0" fontId="7" fillId="3" borderId="0" xfId="0" applyFont="1" applyFill="1" applyAlignment="1">
      <alignment wrapText="1"/>
    </xf>
    <xf numFmtId="0" fontId="23" fillId="5" borderId="0" xfId="0" applyFont="1" applyFill="1" applyAlignment="1">
      <alignment vertical="center" wrapText="1"/>
    </xf>
    <xf numFmtId="0" fontId="9" fillId="3" borderId="13" xfId="0" applyFont="1" applyFill="1" applyBorder="1" applyAlignment="1">
      <alignment vertical="center" wrapText="1"/>
    </xf>
    <xf numFmtId="0" fontId="76" fillId="5" borderId="0" xfId="0" applyFont="1" applyFill="1" applyAlignment="1">
      <alignment vertical="center" wrapText="1"/>
    </xf>
    <xf numFmtId="0" fontId="0" fillId="0" borderId="4" xfId="0" applyBorder="1"/>
    <xf numFmtId="0" fontId="45" fillId="5" borderId="19" xfId="0" applyFont="1" applyFill="1" applyBorder="1" applyAlignment="1">
      <alignment vertical="center" wrapText="1"/>
    </xf>
    <xf numFmtId="0" fontId="45" fillId="5" borderId="20" xfId="0" applyFont="1" applyFill="1" applyBorder="1" applyAlignment="1">
      <alignment vertical="center" wrapText="1"/>
    </xf>
    <xf numFmtId="164" fontId="5" fillId="13" borderId="33" xfId="0" applyNumberFormat="1" applyFont="1" applyFill="1" applyBorder="1" applyAlignment="1">
      <alignment horizontal="center" vertical="center" wrapText="1"/>
    </xf>
    <xf numFmtId="164" fontId="5" fillId="13" borderId="0" xfId="0" applyNumberFormat="1" applyFont="1" applyFill="1" applyAlignment="1">
      <alignment horizontal="center" vertical="center" wrapText="1"/>
    </xf>
    <xf numFmtId="1" fontId="14" fillId="6" borderId="0" xfId="0" applyNumberFormat="1" applyFont="1" applyFill="1" applyAlignment="1" applyProtection="1">
      <alignment horizontal="center" vertical="center"/>
      <protection locked="0"/>
    </xf>
    <xf numFmtId="0" fontId="1" fillId="3" borderId="13" xfId="0" applyFont="1" applyFill="1" applyBorder="1" applyAlignment="1">
      <alignment vertical="center"/>
    </xf>
    <xf numFmtId="0" fontId="79" fillId="0" borderId="0" xfId="0" applyFont="1"/>
    <xf numFmtId="0" fontId="11" fillId="0" borderId="0" xfId="0" applyFont="1" applyAlignment="1">
      <alignment horizontal="center" vertical="center"/>
    </xf>
    <xf numFmtId="0" fontId="0" fillId="0" borderId="0" xfId="0" applyAlignment="1">
      <alignment vertical="top" wrapText="1"/>
    </xf>
    <xf numFmtId="0" fontId="18" fillId="0" borderId="4" xfId="0" applyFont="1" applyBorder="1" applyAlignment="1">
      <alignment vertical="top" wrapText="1"/>
    </xf>
    <xf numFmtId="0" fontId="18" fillId="0" borderId="0" xfId="0" applyFont="1" applyAlignment="1">
      <alignment vertical="top" wrapText="1"/>
    </xf>
    <xf numFmtId="0" fontId="18" fillId="0" borderId="0" xfId="0" applyFont="1" applyAlignment="1">
      <alignment horizontal="center" wrapText="1"/>
    </xf>
    <xf numFmtId="0" fontId="18" fillId="0" borderId="14" xfId="0" applyFont="1" applyBorder="1" applyAlignment="1">
      <alignment horizontal="center" wrapText="1"/>
    </xf>
    <xf numFmtId="0" fontId="14" fillId="11" borderId="67" xfId="0" applyFont="1" applyFill="1" applyBorder="1" applyAlignment="1">
      <alignment horizontal="center" vertical="center"/>
    </xf>
    <xf numFmtId="2" fontId="66" fillId="11" borderId="67" xfId="0" applyNumberFormat="1" applyFont="1" applyFill="1" applyBorder="1" applyAlignment="1">
      <alignment horizontal="center" vertical="center"/>
    </xf>
    <xf numFmtId="0" fontId="0" fillId="0" borderId="4" xfId="0" applyBorder="1" applyAlignment="1">
      <alignment vertical="top" wrapText="1"/>
    </xf>
    <xf numFmtId="0" fontId="0" fillId="0" borderId="14" xfId="0" applyBorder="1" applyAlignment="1">
      <alignment vertical="top" wrapText="1"/>
    </xf>
    <xf numFmtId="0" fontId="0" fillId="0" borderId="61" xfId="0" applyBorder="1"/>
    <xf numFmtId="0" fontId="9" fillId="3" borderId="62" xfId="0" applyFont="1" applyFill="1" applyBorder="1" applyAlignment="1">
      <alignment vertical="center" wrapText="1"/>
    </xf>
    <xf numFmtId="0" fontId="0" fillId="0" borderId="14" xfId="0" applyBorder="1"/>
    <xf numFmtId="0" fontId="58" fillId="0" borderId="48" xfId="0" applyFont="1" applyBorder="1" applyAlignment="1">
      <alignment horizontal="left" vertical="center" wrapText="1"/>
    </xf>
    <xf numFmtId="0" fontId="14" fillId="0" borderId="4" xfId="0" applyFont="1" applyBorder="1" applyAlignment="1">
      <alignment horizontal="center" vertical="center"/>
    </xf>
    <xf numFmtId="0" fontId="9" fillId="0" borderId="0" xfId="0" applyFont="1" applyAlignment="1">
      <alignment wrapText="1"/>
    </xf>
    <xf numFmtId="0" fontId="66" fillId="0" borderId="0" xfId="0" applyFont="1" applyAlignment="1">
      <alignment horizontal="center" vertical="center"/>
    </xf>
    <xf numFmtId="0" fontId="1" fillId="3" borderId="14" xfId="0" applyFont="1" applyFill="1" applyBorder="1" applyAlignment="1">
      <alignment vertical="center" wrapText="1"/>
    </xf>
    <xf numFmtId="0" fontId="58" fillId="3" borderId="4" xfId="0" applyFont="1" applyFill="1" applyBorder="1" applyAlignment="1">
      <alignment vertical="center" wrapText="1"/>
    </xf>
    <xf numFmtId="0" fontId="60" fillId="3" borderId="0" xfId="0" applyFont="1" applyFill="1" applyAlignment="1">
      <alignment vertical="center"/>
    </xf>
    <xf numFmtId="2" fontId="80" fillId="11" borderId="67" xfId="0" applyNumberFormat="1" applyFont="1" applyFill="1" applyBorder="1" applyAlignment="1">
      <alignment horizontal="center" vertical="center"/>
    </xf>
    <xf numFmtId="0" fontId="46" fillId="0" borderId="37"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39" xfId="0" applyFont="1" applyBorder="1" applyAlignment="1">
      <alignment horizontal="center" vertical="center" wrapText="1"/>
    </xf>
    <xf numFmtId="0" fontId="46" fillId="0" borderId="0" xfId="0" applyFont="1" applyAlignment="1">
      <alignment horizontal="center" vertical="center" wrapText="1"/>
    </xf>
    <xf numFmtId="0" fontId="58" fillId="0" borderId="68" xfId="0" applyFont="1" applyBorder="1" applyAlignment="1">
      <alignment horizontal="center" vertical="center" wrapText="1"/>
    </xf>
    <xf numFmtId="0" fontId="1" fillId="3" borderId="0" xfId="0" applyFont="1" applyFill="1" applyAlignment="1">
      <alignment horizontal="center" vertical="center" wrapText="1"/>
    </xf>
    <xf numFmtId="0" fontId="46" fillId="0" borderId="4" xfId="0" applyFont="1" applyBorder="1" applyAlignment="1">
      <alignment horizontal="center" vertical="center" wrapText="1"/>
    </xf>
    <xf numFmtId="0" fontId="58" fillId="0" borderId="48"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3" fillId="3" borderId="4" xfId="0" applyFont="1" applyFill="1" applyBorder="1" applyAlignment="1">
      <alignment horizontal="center" vertical="top" wrapText="1"/>
    </xf>
    <xf numFmtId="0" fontId="43" fillId="3" borderId="0" xfId="0" applyFont="1" applyFill="1" applyAlignment="1">
      <alignment horizontal="center" vertical="top" wrapText="1"/>
    </xf>
    <xf numFmtId="0" fontId="43" fillId="3" borderId="14" xfId="0" applyFont="1" applyFill="1" applyBorder="1" applyAlignment="1">
      <alignment horizontal="center" vertical="top" wrapText="1"/>
    </xf>
    <xf numFmtId="0" fontId="8" fillId="3" borderId="0" xfId="0" applyFont="1" applyFill="1" applyAlignment="1">
      <alignment vertical="center" wrapText="1"/>
    </xf>
    <xf numFmtId="0" fontId="62" fillId="3" borderId="0" xfId="0" applyFont="1" applyFill="1" applyAlignment="1">
      <alignment horizontal="center" vertical="center" wrapText="1"/>
    </xf>
    <xf numFmtId="0" fontId="1" fillId="3" borderId="0" xfId="0" applyFont="1" applyFill="1" applyAlignment="1">
      <alignment vertical="top" textRotation="255" wrapText="1"/>
    </xf>
    <xf numFmtId="0" fontId="7" fillId="3" borderId="0" xfId="0" applyFont="1" applyFill="1" applyAlignment="1">
      <alignment horizontal="center" wrapText="1"/>
    </xf>
    <xf numFmtId="0" fontId="1" fillId="3" borderId="0" xfId="0" applyFont="1" applyFill="1" applyAlignment="1">
      <alignment horizontal="center" vertical="center"/>
    </xf>
    <xf numFmtId="0" fontId="60" fillId="3" borderId="4" xfId="0" applyFont="1" applyFill="1" applyBorder="1" applyAlignment="1">
      <alignment vertical="center"/>
    </xf>
    <xf numFmtId="0" fontId="60" fillId="3" borderId="14" xfId="0" applyFont="1" applyFill="1" applyBorder="1" applyAlignment="1">
      <alignment vertical="center"/>
    </xf>
    <xf numFmtId="0" fontId="29" fillId="0" borderId="4" xfId="0" applyFont="1" applyBorder="1" applyAlignment="1">
      <alignment vertical="center"/>
    </xf>
    <xf numFmtId="0" fontId="51" fillId="0" borderId="0" xfId="0" applyFont="1" applyAlignment="1">
      <alignment horizontal="center"/>
    </xf>
    <xf numFmtId="0" fontId="51" fillId="0" borderId="14" xfId="0" applyFont="1" applyBorder="1" applyAlignment="1">
      <alignment horizontal="center"/>
    </xf>
    <xf numFmtId="0" fontId="43" fillId="3" borderId="4" xfId="0" applyFont="1" applyFill="1" applyBorder="1" applyAlignment="1">
      <alignment vertical="top" wrapText="1"/>
    </xf>
    <xf numFmtId="0" fontId="43" fillId="3" borderId="0" xfId="0" applyFont="1" applyFill="1" applyAlignment="1">
      <alignment vertical="top" wrapText="1"/>
    </xf>
    <xf numFmtId="0" fontId="43" fillId="3" borderId="14" xfId="0" applyFont="1" applyFill="1" applyBorder="1" applyAlignment="1">
      <alignment vertical="top" wrapText="1"/>
    </xf>
    <xf numFmtId="0" fontId="32" fillId="0" borderId="14" xfId="0" applyFont="1" applyBorder="1" applyAlignment="1">
      <alignment horizontal="left" vertical="center"/>
    </xf>
    <xf numFmtId="0" fontId="66" fillId="0" borderId="22" xfId="0" applyFont="1" applyBorder="1" applyAlignment="1">
      <alignment horizontal="center" vertical="center"/>
    </xf>
    <xf numFmtId="0" fontId="17" fillId="3" borderId="0" xfId="0" applyFont="1" applyFill="1" applyAlignment="1">
      <alignment horizontal="center" vertical="center"/>
    </xf>
    <xf numFmtId="0" fontId="66" fillId="0" borderId="48" xfId="0" applyFont="1" applyBorder="1" applyAlignment="1">
      <alignment horizontal="center" vertical="center"/>
    </xf>
    <xf numFmtId="2" fontId="35" fillId="3" borderId="0" xfId="0" applyNumberFormat="1" applyFont="1" applyFill="1" applyAlignment="1">
      <alignment horizontal="center" vertical="center"/>
    </xf>
    <xf numFmtId="0" fontId="25" fillId="3" borderId="0" xfId="0" applyFont="1" applyFill="1" applyAlignment="1">
      <alignment horizontal="center" vertical="center" wrapText="1"/>
    </xf>
    <xf numFmtId="0" fontId="29" fillId="0" borderId="4" xfId="0" applyFont="1" applyBorder="1"/>
    <xf numFmtId="0" fontId="34" fillId="0" borderId="0" xfId="0" applyFont="1"/>
    <xf numFmtId="0" fontId="4" fillId="0" borderId="14" xfId="0" applyFont="1" applyBorder="1" applyAlignment="1">
      <alignment vertical="center"/>
    </xf>
    <xf numFmtId="0" fontId="1" fillId="3" borderId="14" xfId="0" applyFont="1" applyFill="1" applyBorder="1" applyAlignment="1">
      <alignment horizontal="center" vertical="center"/>
    </xf>
    <xf numFmtId="0" fontId="29" fillId="0" borderId="80" xfId="0" applyFont="1" applyBorder="1"/>
    <xf numFmtId="0" fontId="2" fillId="0" borderId="73" xfId="0" applyFont="1" applyBorder="1" applyAlignment="1">
      <alignment horizontal="center" vertical="center"/>
    </xf>
    <xf numFmtId="0" fontId="34" fillId="3" borderId="14" xfId="0" applyFont="1" applyFill="1" applyBorder="1"/>
    <xf numFmtId="0" fontId="61" fillId="3" borderId="14" xfId="0" applyFont="1" applyFill="1" applyBorder="1" applyAlignment="1">
      <alignment vertical="top"/>
    </xf>
    <xf numFmtId="0" fontId="5" fillId="0" borderId="73" xfId="0" applyFont="1" applyBorder="1" applyAlignment="1">
      <alignment horizontal="center" vertical="center"/>
    </xf>
    <xf numFmtId="0" fontId="29" fillId="0" borderId="81" xfId="0" applyFont="1" applyBorder="1"/>
    <xf numFmtId="0" fontId="61" fillId="3" borderId="14" xfId="0" applyFont="1" applyFill="1" applyBorder="1" applyAlignment="1">
      <alignment horizontal="center" vertical="top"/>
    </xf>
    <xf numFmtId="0" fontId="12" fillId="3" borderId="14" xfId="0" applyFont="1" applyFill="1" applyBorder="1" applyAlignment="1">
      <alignment horizontal="center" vertical="center" wrapText="1"/>
    </xf>
    <xf numFmtId="164" fontId="5" fillId="13" borderId="14" xfId="0" applyNumberFormat="1" applyFont="1" applyFill="1" applyBorder="1" applyAlignment="1">
      <alignment horizontal="center" vertical="center" wrapText="1"/>
    </xf>
    <xf numFmtId="0" fontId="29" fillId="0" borderId="19" xfId="0" applyFont="1" applyBorder="1"/>
    <xf numFmtId="0" fontId="12" fillId="0" borderId="20" xfId="0" applyFont="1" applyBorder="1"/>
    <xf numFmtId="0" fontId="29" fillId="0" borderId="37" xfId="0" applyFont="1" applyBorder="1"/>
    <xf numFmtId="0" fontId="29" fillId="0" borderId="38" xfId="0" applyFont="1" applyBorder="1"/>
    <xf numFmtId="0" fontId="29" fillId="0" borderId="39" xfId="0" applyFont="1" applyBorder="1"/>
    <xf numFmtId="0" fontId="1" fillId="0" borderId="0" xfId="0" applyFont="1" applyAlignment="1">
      <alignment horizontal="right"/>
    </xf>
    <xf numFmtId="0" fontId="29" fillId="0" borderId="0" xfId="0" applyFont="1" applyAlignment="1">
      <alignment horizontal="right"/>
    </xf>
    <xf numFmtId="0" fontId="48" fillId="0" borderId="14" xfId="0" applyFont="1" applyBorder="1" applyAlignment="1">
      <alignment horizontal="left" vertical="center"/>
    </xf>
    <xf numFmtId="0" fontId="29" fillId="0" borderId="0" xfId="0" applyFont="1" applyAlignment="1">
      <alignment horizontal="center" vertical="center"/>
    </xf>
    <xf numFmtId="0" fontId="29" fillId="0" borderId="14" xfId="0" applyFont="1" applyBorder="1" applyAlignment="1">
      <alignment horizontal="center" vertical="center"/>
    </xf>
    <xf numFmtId="0" fontId="29" fillId="0" borderId="14" xfId="0" applyFont="1" applyBorder="1"/>
    <xf numFmtId="0" fontId="0" fillId="0" borderId="0" xfId="0" applyAlignment="1">
      <alignment vertical="center"/>
    </xf>
    <xf numFmtId="0" fontId="0" fillId="3" borderId="0" xfId="2" applyFont="1" applyFill="1" applyAlignment="1" applyProtection="1">
      <alignment vertical="top" wrapText="1"/>
    </xf>
    <xf numFmtId="0" fontId="29" fillId="0" borderId="0" xfId="0" applyFont="1" applyAlignment="1">
      <alignment horizontal="left"/>
    </xf>
    <xf numFmtId="0" fontId="29" fillId="0" borderId="14" xfId="0" applyFont="1" applyBorder="1" applyAlignment="1">
      <alignment horizontal="left"/>
    </xf>
    <xf numFmtId="0" fontId="47" fillId="0" borderId="14" xfId="0" applyFont="1" applyBorder="1" applyAlignment="1">
      <alignment horizontal="left" vertical="center" wrapText="1"/>
    </xf>
    <xf numFmtId="0" fontId="35" fillId="0" borderId="4" xfId="0" applyFont="1" applyBorder="1" applyAlignment="1">
      <alignment horizontal="right" vertical="center"/>
    </xf>
    <xf numFmtId="0" fontId="35" fillId="0" borderId="0" xfId="0" applyFont="1" applyAlignment="1">
      <alignment horizontal="right" vertical="center"/>
    </xf>
    <xf numFmtId="0" fontId="35" fillId="0" borderId="8" xfId="0" applyFont="1" applyBorder="1" applyAlignment="1">
      <alignment horizontal="right" vertical="center"/>
    </xf>
    <xf numFmtId="0" fontId="0" fillId="0" borderId="7" xfId="0" applyBorder="1" applyAlignment="1">
      <alignment horizontal="left"/>
    </xf>
    <xf numFmtId="0" fontId="0" fillId="0" borderId="0" xfId="0" applyAlignment="1">
      <alignment horizontal="left"/>
    </xf>
    <xf numFmtId="0" fontId="0" fillId="0" borderId="8" xfId="0" applyBorder="1" applyAlignment="1">
      <alignment horizontal="left"/>
    </xf>
    <xf numFmtId="0" fontId="39" fillId="0" borderId="14" xfId="0" applyFont="1" applyBorder="1" applyAlignment="1">
      <alignment horizontal="left"/>
    </xf>
    <xf numFmtId="0" fontId="47" fillId="0" borderId="14" xfId="0" applyFont="1" applyBorder="1" applyAlignment="1">
      <alignment horizontal="left"/>
    </xf>
    <xf numFmtId="0" fontId="24" fillId="0" borderId="4" xfId="0" applyFont="1" applyBorder="1" applyAlignment="1">
      <alignment vertical="center"/>
    </xf>
    <xf numFmtId="0" fontId="24" fillId="0" borderId="0" xfId="0" applyFont="1" applyAlignment="1">
      <alignment vertical="center"/>
    </xf>
    <xf numFmtId="0" fontId="47" fillId="0" borderId="14" xfId="0" applyFont="1" applyBorder="1" applyAlignment="1">
      <alignment horizontal="left" vertical="center"/>
    </xf>
    <xf numFmtId="0" fontId="24" fillId="0" borderId="0" xfId="0" applyFont="1" applyAlignment="1">
      <alignment horizontal="left" vertical="center"/>
    </xf>
    <xf numFmtId="0" fontId="24" fillId="0" borderId="14" xfId="0" applyFont="1" applyBorder="1" applyAlignment="1">
      <alignment horizontal="left" vertical="center"/>
    </xf>
    <xf numFmtId="0" fontId="49" fillId="0" borderId="0" xfId="0" applyFont="1" applyAlignment="1">
      <alignment horizontal="left"/>
    </xf>
    <xf numFmtId="0" fontId="43" fillId="0" borderId="0" xfId="0" applyFont="1" applyAlignment="1">
      <alignment vertical="center"/>
    </xf>
    <xf numFmtId="0" fontId="32" fillId="0" borderId="0" xfId="0" applyFont="1" applyAlignment="1">
      <alignment vertical="center"/>
    </xf>
    <xf numFmtId="0" fontId="30" fillId="0" borderId="0" xfId="0" applyFont="1" applyAlignment="1">
      <alignment vertical="center"/>
    </xf>
    <xf numFmtId="0" fontId="66" fillId="0" borderId="85" xfId="0" applyFont="1" applyBorder="1" applyAlignment="1">
      <alignment horizontal="center" vertical="center"/>
    </xf>
    <xf numFmtId="2" fontId="66" fillId="11" borderId="2" xfId="0" applyNumberFormat="1" applyFont="1" applyFill="1" applyBorder="1" applyAlignment="1">
      <alignment horizontal="center" vertical="center"/>
    </xf>
    <xf numFmtId="0" fontId="1" fillId="0" borderId="4" xfId="0" applyFont="1" applyBorder="1" applyAlignment="1">
      <alignment horizontal="center" vertical="center"/>
    </xf>
    <xf numFmtId="0" fontId="1" fillId="0" borderId="0" xfId="0" applyFont="1" applyAlignment="1">
      <alignment horizontal="center" vertical="center"/>
    </xf>
    <xf numFmtId="0" fontId="58" fillId="0" borderId="65" xfId="0" applyFont="1" applyBorder="1" applyAlignment="1">
      <alignment horizontal="left" vertical="center" wrapText="1"/>
    </xf>
    <xf numFmtId="0" fontId="0" fillId="0" borderId="33" xfId="0" applyBorder="1"/>
    <xf numFmtId="0" fontId="1" fillId="3" borderId="30" xfId="0" applyFont="1" applyFill="1" applyBorder="1" applyAlignment="1">
      <alignment vertical="center"/>
    </xf>
    <xf numFmtId="0" fontId="36" fillId="3" borderId="0" xfId="0" applyFont="1" applyFill="1" applyAlignment="1">
      <alignment vertical="center" wrapText="1"/>
    </xf>
    <xf numFmtId="0" fontId="66" fillId="0" borderId="24" xfId="0" applyFont="1" applyBorder="1" applyAlignment="1">
      <alignment horizontal="center" vertical="center"/>
    </xf>
    <xf numFmtId="0" fontId="41" fillId="0" borderId="85" xfId="0" applyFont="1" applyBorder="1" applyAlignment="1">
      <alignment horizontal="center" vertical="center" wrapText="1"/>
    </xf>
    <xf numFmtId="0" fontId="93" fillId="3" borderId="4" xfId="0" applyFont="1" applyFill="1" applyBorder="1" applyAlignment="1">
      <alignment horizontal="center" vertical="center" wrapText="1"/>
    </xf>
    <xf numFmtId="49" fontId="41" fillId="3" borderId="0" xfId="2" applyNumberFormat="1" applyFont="1" applyFill="1" applyAlignment="1" applyProtection="1">
      <alignment vertical="top" wrapText="1"/>
    </xf>
    <xf numFmtId="0" fontId="75" fillId="3" borderId="13" xfId="0" applyFont="1" applyFill="1" applyBorder="1" applyAlignment="1">
      <alignment vertical="center" wrapText="1"/>
    </xf>
    <xf numFmtId="0" fontId="7" fillId="3" borderId="13" xfId="0" applyFont="1" applyFill="1" applyBorder="1" applyAlignment="1">
      <alignment wrapText="1"/>
    </xf>
    <xf numFmtId="0" fontId="7" fillId="3" borderId="62" xfId="0" applyFont="1" applyFill="1" applyBorder="1" applyAlignment="1">
      <alignment wrapText="1"/>
    </xf>
    <xf numFmtId="0" fontId="11" fillId="0" borderId="0" xfId="0" applyFont="1" applyAlignment="1">
      <alignment vertical="center"/>
    </xf>
    <xf numFmtId="0" fontId="1" fillId="0" borderId="0" xfId="0" applyFont="1" applyAlignment="1">
      <alignment vertical="center"/>
    </xf>
    <xf numFmtId="0" fontId="32" fillId="3" borderId="4" xfId="0" applyFont="1" applyFill="1" applyBorder="1" applyAlignment="1">
      <alignment horizontal="justify" vertical="justify" wrapText="1"/>
    </xf>
    <xf numFmtId="0" fontId="32" fillId="3" borderId="0" xfId="0" applyFont="1" applyFill="1" applyAlignment="1">
      <alignment horizontal="justify" vertical="justify"/>
    </xf>
    <xf numFmtId="0" fontId="32" fillId="3" borderId="14" xfId="0" applyFont="1" applyFill="1" applyBorder="1" applyAlignment="1">
      <alignment horizontal="justify" vertical="justify"/>
    </xf>
    <xf numFmtId="0" fontId="41" fillId="0" borderId="0" xfId="0" applyFont="1"/>
    <xf numFmtId="0" fontId="95" fillId="3" borderId="0" xfId="0" applyFont="1" applyFill="1" applyAlignment="1">
      <alignment vertical="center"/>
    </xf>
    <xf numFmtId="0" fontId="32" fillId="0" borderId="0" xfId="0" applyFont="1" applyAlignment="1">
      <alignment horizontal="left" vertical="center"/>
    </xf>
    <xf numFmtId="0" fontId="42" fillId="3" borderId="0" xfId="0" applyFont="1" applyFill="1" applyAlignment="1">
      <alignment horizontal="center"/>
    </xf>
    <xf numFmtId="0" fontId="40" fillId="0" borderId="0" xfId="0" applyFont="1" applyAlignment="1">
      <alignment vertical="center"/>
    </xf>
    <xf numFmtId="0" fontId="95" fillId="3" borderId="37" xfId="0" applyFont="1" applyFill="1" applyBorder="1" applyAlignment="1">
      <alignment vertical="center"/>
    </xf>
    <xf numFmtId="0" fontId="95" fillId="3" borderId="38" xfId="0" applyFont="1" applyFill="1" applyBorder="1" applyAlignment="1">
      <alignment vertical="center"/>
    </xf>
    <xf numFmtId="0" fontId="95" fillId="3" borderId="4" xfId="0" applyFont="1" applyFill="1" applyBorder="1" applyAlignment="1">
      <alignment vertical="center"/>
    </xf>
    <xf numFmtId="0" fontId="95" fillId="3" borderId="19" xfId="0" applyFont="1" applyFill="1" applyBorder="1" applyAlignment="1">
      <alignment vertical="center"/>
    </xf>
    <xf numFmtId="0" fontId="95" fillId="3" borderId="20" xfId="0" applyFont="1" applyFill="1" applyBorder="1" applyAlignment="1">
      <alignment vertical="center"/>
    </xf>
    <xf numFmtId="0" fontId="5" fillId="16" borderId="34" xfId="0" applyFont="1" applyFill="1" applyBorder="1" applyAlignment="1">
      <alignment horizontal="center" vertical="center" wrapText="1"/>
    </xf>
    <xf numFmtId="0" fontId="5" fillId="16" borderId="35" xfId="0" applyFont="1" applyFill="1" applyBorder="1" applyAlignment="1">
      <alignment horizontal="center" vertical="center" wrapText="1"/>
    </xf>
    <xf numFmtId="0" fontId="5" fillId="16" borderId="36" xfId="0" applyFont="1" applyFill="1" applyBorder="1" applyAlignment="1">
      <alignment horizontal="center" vertical="center" wrapText="1"/>
    </xf>
    <xf numFmtId="0" fontId="5" fillId="16" borderId="82" xfId="0" applyFont="1" applyFill="1" applyBorder="1" applyAlignment="1">
      <alignment horizontal="center" vertical="center" wrapText="1"/>
    </xf>
    <xf numFmtId="0" fontId="59" fillId="16" borderId="30" xfId="0" applyFont="1" applyFill="1" applyBorder="1" applyAlignment="1">
      <alignment horizontal="center" vertical="center" wrapText="1"/>
    </xf>
    <xf numFmtId="0" fontId="0" fillId="3" borderId="61" xfId="0" applyFill="1" applyBorder="1"/>
    <xf numFmtId="0" fontId="29" fillId="3" borderId="40" xfId="0" applyFont="1" applyFill="1" applyBorder="1" applyAlignment="1">
      <alignment horizontal="left" vertical="center"/>
    </xf>
    <xf numFmtId="0" fontId="40" fillId="3" borderId="9" xfId="0" applyFont="1" applyFill="1" applyBorder="1" applyAlignment="1">
      <alignment horizontal="left" vertical="center"/>
    </xf>
    <xf numFmtId="0" fontId="40" fillId="3" borderId="41" xfId="0" applyFont="1" applyFill="1" applyBorder="1" applyAlignment="1">
      <alignment horizontal="left" vertical="center"/>
    </xf>
    <xf numFmtId="0" fontId="95" fillId="3" borderId="4" xfId="0" applyFont="1" applyFill="1" applyBorder="1" applyAlignment="1">
      <alignment horizontal="center" vertical="center"/>
    </xf>
    <xf numFmtId="0" fontId="95" fillId="3" borderId="0" xfId="0" applyFont="1" applyFill="1" applyAlignment="1">
      <alignment horizontal="center" vertical="center"/>
    </xf>
    <xf numFmtId="0" fontId="41" fillId="0" borderId="37" xfId="0" applyFont="1" applyBorder="1" applyAlignment="1">
      <alignment horizontal="center"/>
    </xf>
    <xf numFmtId="0" fontId="41" fillId="0" borderId="38" xfId="0" applyFont="1" applyBorder="1" applyAlignment="1">
      <alignment horizontal="center"/>
    </xf>
    <xf numFmtId="0" fontId="41" fillId="0" borderId="39" xfId="0" applyFont="1" applyBorder="1" applyAlignment="1">
      <alignment horizontal="center"/>
    </xf>
    <xf numFmtId="0" fontId="41" fillId="0" borderId="4" xfId="0" applyFont="1" applyBorder="1" applyAlignment="1">
      <alignment horizontal="center"/>
    </xf>
    <xf numFmtId="0" fontId="41" fillId="0" borderId="0" xfId="0" applyFont="1" applyAlignment="1">
      <alignment horizontal="center"/>
    </xf>
    <xf numFmtId="0" fontId="41" fillId="0" borderId="14" xfId="0" applyFont="1" applyBorder="1" applyAlignment="1">
      <alignment horizontal="center"/>
    </xf>
    <xf numFmtId="0" fontId="41" fillId="0" borderId="19" xfId="0" applyFont="1" applyBorder="1" applyAlignment="1">
      <alignment horizontal="center"/>
    </xf>
    <xf numFmtId="0" fontId="41" fillId="0" borderId="20" xfId="0" applyFont="1" applyBorder="1" applyAlignment="1">
      <alignment horizontal="center"/>
    </xf>
    <xf numFmtId="0" fontId="41" fillId="0" borderId="21" xfId="0" applyFont="1" applyBorder="1" applyAlignment="1">
      <alignment horizontal="center"/>
    </xf>
    <xf numFmtId="0" fontId="0" fillId="3" borderId="0" xfId="0" applyFill="1" applyAlignment="1">
      <alignment horizontal="center"/>
    </xf>
    <xf numFmtId="0" fontId="95" fillId="18" borderId="38" xfId="0" applyFont="1" applyFill="1" applyBorder="1" applyAlignment="1">
      <alignment horizontal="center" vertical="center"/>
    </xf>
    <xf numFmtId="0" fontId="95" fillId="18" borderId="0" xfId="0" applyFont="1" applyFill="1" applyAlignment="1">
      <alignment horizontal="center" vertical="center"/>
    </xf>
    <xf numFmtId="0" fontId="95" fillId="18" borderId="20" xfId="0" applyFont="1" applyFill="1" applyBorder="1" applyAlignment="1">
      <alignment horizontal="center" vertical="center"/>
    </xf>
    <xf numFmtId="0" fontId="95" fillId="3" borderId="38" xfId="0" applyFont="1" applyFill="1" applyBorder="1" applyAlignment="1">
      <alignment horizontal="center" vertical="center"/>
    </xf>
    <xf numFmtId="0" fontId="95" fillId="3" borderId="39" xfId="0" applyFont="1" applyFill="1" applyBorder="1" applyAlignment="1">
      <alignment horizontal="center" vertical="center"/>
    </xf>
    <xf numFmtId="0" fontId="95" fillId="3" borderId="14" xfId="0" applyFont="1" applyFill="1" applyBorder="1" applyAlignment="1">
      <alignment horizontal="center" vertical="center"/>
    </xf>
    <xf numFmtId="0" fontId="95" fillId="3" borderId="20" xfId="0" applyFont="1" applyFill="1" applyBorder="1" applyAlignment="1">
      <alignment horizontal="center" vertical="center"/>
    </xf>
    <xf numFmtId="0" fontId="95" fillId="3" borderId="21" xfId="0" applyFont="1" applyFill="1" applyBorder="1" applyAlignment="1">
      <alignment horizontal="center" vertical="center"/>
    </xf>
    <xf numFmtId="49" fontId="41" fillId="16" borderId="37" xfId="2" applyNumberFormat="1" applyFont="1" applyFill="1" applyBorder="1" applyAlignment="1" applyProtection="1">
      <alignment horizontal="left" vertical="top" wrapText="1"/>
    </xf>
    <xf numFmtId="49" fontId="41" fillId="16" borderId="38" xfId="2" applyNumberFormat="1" applyFont="1" applyFill="1" applyBorder="1" applyAlignment="1" applyProtection="1">
      <alignment horizontal="left" vertical="top" wrapText="1"/>
    </xf>
    <xf numFmtId="49" fontId="41" fillId="16" borderId="39" xfId="2" applyNumberFormat="1" applyFont="1" applyFill="1" applyBorder="1" applyAlignment="1" applyProtection="1">
      <alignment horizontal="left" vertical="top" wrapText="1"/>
    </xf>
    <xf numFmtId="49" fontId="41" fillId="16" borderId="4" xfId="2" applyNumberFormat="1" applyFont="1" applyFill="1" applyBorder="1" applyAlignment="1" applyProtection="1">
      <alignment horizontal="left" vertical="top" wrapText="1"/>
    </xf>
    <xf numFmtId="49" fontId="41" fillId="16" borderId="0" xfId="2" applyNumberFormat="1" applyFont="1" applyFill="1" applyBorder="1" applyAlignment="1" applyProtection="1">
      <alignment horizontal="left" vertical="top" wrapText="1"/>
    </xf>
    <xf numFmtId="49" fontId="41" fillId="16" borderId="14" xfId="2" applyNumberFormat="1" applyFont="1" applyFill="1" applyBorder="1" applyAlignment="1" applyProtection="1">
      <alignment horizontal="left" vertical="top" wrapText="1"/>
    </xf>
    <xf numFmtId="49" fontId="41" fillId="16" borderId="19" xfId="2" applyNumberFormat="1" applyFont="1" applyFill="1" applyBorder="1" applyAlignment="1" applyProtection="1">
      <alignment horizontal="left" vertical="top" wrapText="1"/>
    </xf>
    <xf numFmtId="49" fontId="41" fillId="16" borderId="20" xfId="2" applyNumberFormat="1" applyFont="1" applyFill="1" applyBorder="1" applyAlignment="1" applyProtection="1">
      <alignment horizontal="left" vertical="top" wrapText="1"/>
    </xf>
    <xf numFmtId="49" fontId="41" fillId="16" borderId="21" xfId="2" applyNumberFormat="1" applyFont="1" applyFill="1" applyBorder="1" applyAlignment="1" applyProtection="1">
      <alignment horizontal="left" vertical="top" wrapText="1"/>
    </xf>
    <xf numFmtId="0" fontId="32" fillId="16" borderId="17" xfId="0" applyFont="1" applyFill="1" applyBorder="1" applyAlignment="1">
      <alignment horizontal="center" vertical="center" wrapText="1"/>
    </xf>
    <xf numFmtId="0" fontId="32" fillId="16" borderId="3" xfId="0" applyFont="1" applyFill="1" applyBorder="1" applyAlignment="1">
      <alignment horizontal="center" vertical="center"/>
    </xf>
    <xf numFmtId="0" fontId="32" fillId="16" borderId="18" xfId="0" applyFont="1" applyFill="1" applyBorder="1" applyAlignment="1">
      <alignment horizontal="center" vertical="center"/>
    </xf>
    <xf numFmtId="0" fontId="31" fillId="3" borderId="40" xfId="0" applyFont="1" applyFill="1" applyBorder="1" applyAlignment="1">
      <alignment horizontal="justify" vertical="justify" wrapText="1"/>
    </xf>
    <xf numFmtId="0" fontId="31" fillId="3" borderId="9" xfId="0" applyFont="1" applyFill="1" applyBorder="1" applyAlignment="1">
      <alignment horizontal="justify" vertical="justify"/>
    </xf>
    <xf numFmtId="0" fontId="31" fillId="3" borderId="41" xfId="0" applyFont="1" applyFill="1" applyBorder="1" applyAlignment="1">
      <alignment horizontal="justify" vertical="justify"/>
    </xf>
    <xf numFmtId="0" fontId="0" fillId="0" borderId="0" xfId="0" applyAlignment="1">
      <alignment horizontal="center"/>
    </xf>
    <xf numFmtId="0" fontId="31" fillId="3" borderId="40" xfId="0" applyFont="1" applyFill="1" applyBorder="1" applyAlignment="1">
      <alignment horizontal="left" vertical="justify" wrapText="1"/>
    </xf>
    <xf numFmtId="0" fontId="31" fillId="3" borderId="9" xfId="0" applyFont="1" applyFill="1" applyBorder="1" applyAlignment="1">
      <alignment horizontal="left" vertical="justify"/>
    </xf>
    <xf numFmtId="0" fontId="31" fillId="3" borderId="41" xfId="0" applyFont="1" applyFill="1" applyBorder="1" applyAlignment="1">
      <alignment horizontal="left" vertical="justify"/>
    </xf>
    <xf numFmtId="0" fontId="35" fillId="17" borderId="72" xfId="0" applyFont="1" applyFill="1" applyBorder="1" applyAlignment="1">
      <alignment horizontal="center" vertical="center" wrapText="1"/>
    </xf>
    <xf numFmtId="0" fontId="35" fillId="17" borderId="73" xfId="0" applyFont="1" applyFill="1" applyBorder="1" applyAlignment="1">
      <alignment horizontal="center" vertical="center" wrapText="1"/>
    </xf>
    <xf numFmtId="0" fontId="35" fillId="17" borderId="74" xfId="0" applyFont="1" applyFill="1" applyBorder="1" applyAlignment="1">
      <alignment horizontal="center" vertical="center" wrapText="1"/>
    </xf>
    <xf numFmtId="0" fontId="31" fillId="3" borderId="4" xfId="0" applyFont="1" applyFill="1" applyBorder="1" applyAlignment="1">
      <alignment horizontal="justify" vertical="justify" wrapText="1"/>
    </xf>
    <xf numFmtId="0" fontId="31" fillId="3" borderId="0" xfId="0" applyFont="1" applyFill="1" applyAlignment="1">
      <alignment horizontal="justify" vertical="justify"/>
    </xf>
    <xf numFmtId="0" fontId="31" fillId="3" borderId="14" xfId="0" applyFont="1" applyFill="1" applyBorder="1" applyAlignment="1">
      <alignment horizontal="justify" vertical="justify"/>
    </xf>
    <xf numFmtId="0" fontId="31" fillId="3" borderId="19" xfId="0" applyFont="1" applyFill="1" applyBorder="1" applyAlignment="1">
      <alignment horizontal="justify" vertical="justify" wrapText="1"/>
    </xf>
    <xf numFmtId="0" fontId="31" fillId="3" borderId="20" xfId="0" applyFont="1" applyFill="1" applyBorder="1" applyAlignment="1">
      <alignment horizontal="justify" vertical="justify"/>
    </xf>
    <xf numFmtId="0" fontId="31" fillId="3" borderId="21" xfId="0" applyFont="1" applyFill="1" applyBorder="1" applyAlignment="1">
      <alignment horizontal="justify" vertical="justify"/>
    </xf>
    <xf numFmtId="0" fontId="68" fillId="17" borderId="15" xfId="0" applyFont="1" applyFill="1" applyBorder="1" applyAlignment="1">
      <alignment horizontal="center" vertical="center" wrapText="1"/>
    </xf>
    <xf numFmtId="0" fontId="68" fillId="17" borderId="11" xfId="0" applyFont="1" applyFill="1" applyBorder="1" applyAlignment="1">
      <alignment horizontal="center" vertical="center" wrapText="1"/>
    </xf>
    <xf numFmtId="0" fontId="68" fillId="17" borderId="16" xfId="0" applyFont="1" applyFill="1" applyBorder="1" applyAlignment="1">
      <alignment horizontal="center" vertical="center" wrapText="1"/>
    </xf>
    <xf numFmtId="0" fontId="37" fillId="18" borderId="37" xfId="0" applyFont="1" applyFill="1" applyBorder="1" applyAlignment="1">
      <alignment horizontal="center"/>
    </xf>
    <xf numFmtId="0" fontId="37" fillId="18" borderId="38" xfId="0" applyFont="1" applyFill="1" applyBorder="1" applyAlignment="1">
      <alignment horizontal="center"/>
    </xf>
    <xf numFmtId="0" fontId="37" fillId="18" borderId="39" xfId="0" applyFont="1" applyFill="1" applyBorder="1" applyAlignment="1">
      <alignment horizontal="center"/>
    </xf>
    <xf numFmtId="0" fontId="37" fillId="16" borderId="4" xfId="0" applyFont="1" applyFill="1" applyBorder="1" applyAlignment="1">
      <alignment horizontal="center" vertical="center" wrapText="1"/>
    </xf>
    <xf numFmtId="0" fontId="37" fillId="16" borderId="0" xfId="0" applyFont="1" applyFill="1" applyAlignment="1">
      <alignment horizontal="center" vertical="center" wrapText="1"/>
    </xf>
    <xf numFmtId="0" fontId="37" fillId="16" borderId="14" xfId="0" applyFont="1" applyFill="1" applyBorder="1" applyAlignment="1">
      <alignment horizontal="center" vertical="center" wrapText="1"/>
    </xf>
    <xf numFmtId="0" fontId="31" fillId="3" borderId="4" xfId="0" applyFont="1" applyFill="1" applyBorder="1" applyAlignment="1">
      <alignment horizontal="left" vertical="center" wrapText="1"/>
    </xf>
    <xf numFmtId="0" fontId="31" fillId="3" borderId="0" xfId="0" applyFont="1" applyFill="1" applyAlignment="1">
      <alignment horizontal="left" vertical="center"/>
    </xf>
    <xf numFmtId="0" fontId="31" fillId="3" borderId="14" xfId="0" applyFont="1" applyFill="1" applyBorder="1" applyAlignment="1">
      <alignment horizontal="left" vertical="center"/>
    </xf>
    <xf numFmtId="0" fontId="32" fillId="3" borderId="4" xfId="0" applyFont="1" applyFill="1" applyBorder="1" applyAlignment="1">
      <alignment horizontal="center" vertical="center"/>
    </xf>
    <xf numFmtId="0" fontId="32" fillId="3" borderId="0" xfId="0" applyFont="1" applyFill="1" applyAlignment="1">
      <alignment horizontal="center" vertical="center"/>
    </xf>
    <xf numFmtId="0" fontId="32" fillId="3" borderId="14" xfId="0" applyFont="1" applyFill="1" applyBorder="1" applyAlignment="1">
      <alignment horizontal="center" vertical="center"/>
    </xf>
    <xf numFmtId="0" fontId="1" fillId="3" borderId="0" xfId="0" applyFont="1" applyFill="1" applyAlignment="1">
      <alignment horizontal="center" vertical="center"/>
    </xf>
    <xf numFmtId="0" fontId="1" fillId="3" borderId="14" xfId="0" applyFont="1" applyFill="1" applyBorder="1" applyAlignment="1">
      <alignment horizontal="center" vertical="center"/>
    </xf>
    <xf numFmtId="0" fontId="35" fillId="16" borderId="30" xfId="0" applyFont="1" applyFill="1" applyBorder="1" applyAlignment="1" applyProtection="1">
      <alignment horizontal="center" vertical="center"/>
      <protection locked="0"/>
    </xf>
    <xf numFmtId="0" fontId="35" fillId="16" borderId="31" xfId="0" applyFont="1" applyFill="1" applyBorder="1" applyAlignment="1" applyProtection="1">
      <alignment horizontal="center" vertical="center"/>
      <protection locked="0"/>
    </xf>
    <xf numFmtId="0" fontId="35" fillId="16" borderId="32" xfId="0" applyFont="1" applyFill="1" applyBorder="1" applyAlignment="1" applyProtection="1">
      <alignment horizontal="center" vertical="center"/>
      <protection locked="0"/>
    </xf>
    <xf numFmtId="0" fontId="1" fillId="16" borderId="30" xfId="0" applyFont="1" applyFill="1" applyBorder="1" applyAlignment="1" applyProtection="1">
      <alignment horizontal="center" vertical="center"/>
      <protection locked="0"/>
    </xf>
    <xf numFmtId="0" fontId="1" fillId="16" borderId="31" xfId="0" applyFont="1" applyFill="1" applyBorder="1" applyAlignment="1" applyProtection="1">
      <alignment horizontal="center" vertical="center"/>
      <protection locked="0"/>
    </xf>
    <xf numFmtId="0" fontId="1" fillId="16" borderId="32" xfId="0" applyFont="1" applyFill="1" applyBorder="1" applyAlignment="1" applyProtection="1">
      <alignment horizontal="center" vertical="center"/>
      <protection locked="0"/>
    </xf>
    <xf numFmtId="0" fontId="1" fillId="16" borderId="30" xfId="0" applyFont="1" applyFill="1" applyBorder="1" applyAlignment="1" applyProtection="1">
      <alignment horizontal="center" vertical="center" wrapText="1"/>
      <protection locked="0"/>
    </xf>
    <xf numFmtId="0" fontId="1" fillId="16" borderId="31" xfId="0" applyFont="1" applyFill="1" applyBorder="1" applyAlignment="1" applyProtection="1">
      <alignment horizontal="center" vertical="center" wrapText="1"/>
      <protection locked="0"/>
    </xf>
    <xf numFmtId="0" fontId="1" fillId="16" borderId="32" xfId="0" applyFont="1" applyFill="1" applyBorder="1" applyAlignment="1" applyProtection="1">
      <alignment horizontal="center" vertical="center" wrapText="1"/>
      <protection locked="0"/>
    </xf>
    <xf numFmtId="0" fontId="1" fillId="0" borderId="4" xfId="0" applyFont="1" applyBorder="1" applyAlignment="1">
      <alignment horizontal="center" vertical="center"/>
    </xf>
    <xf numFmtId="0" fontId="1" fillId="0" borderId="0" xfId="0" applyFont="1" applyAlignment="1">
      <alignment horizontal="center" vertical="center"/>
    </xf>
    <xf numFmtId="0" fontId="35" fillId="0" borderId="4" xfId="0" applyFont="1" applyBorder="1" applyAlignment="1">
      <alignment horizontal="center" vertical="center"/>
    </xf>
    <xf numFmtId="0" fontId="35" fillId="0" borderId="0" xfId="0" applyFont="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4" fillId="16" borderId="23" xfId="0" applyFont="1" applyFill="1" applyBorder="1" applyAlignment="1">
      <alignment horizontal="center" vertical="center" wrapText="1"/>
    </xf>
    <xf numFmtId="0" fontId="4" fillId="16" borderId="13" xfId="0" applyFont="1" applyFill="1" applyBorder="1" applyAlignment="1">
      <alignment horizontal="center" vertical="center" wrapText="1"/>
    </xf>
    <xf numFmtId="0" fontId="4" fillId="16" borderId="12" xfId="0" applyFont="1" applyFill="1" applyBorder="1" applyAlignment="1">
      <alignment horizontal="center" vertical="center" wrapText="1"/>
    </xf>
    <xf numFmtId="0" fontId="4" fillId="16" borderId="26" xfId="0" applyFont="1" applyFill="1" applyBorder="1" applyAlignment="1">
      <alignment horizontal="center" vertical="center" wrapText="1"/>
    </xf>
    <xf numFmtId="0" fontId="4" fillId="16" borderId="10" xfId="0" applyFont="1" applyFill="1" applyBorder="1" applyAlignment="1">
      <alignment horizontal="center" vertical="center" wrapText="1"/>
    </xf>
    <xf numFmtId="0" fontId="4" fillId="16" borderId="11" xfId="0" applyFont="1" applyFill="1" applyBorder="1" applyAlignment="1">
      <alignment horizontal="center" vertical="center" wrapText="1"/>
    </xf>
    <xf numFmtId="0" fontId="4" fillId="16" borderId="33" xfId="0" applyFont="1" applyFill="1" applyBorder="1" applyAlignment="1">
      <alignment horizontal="center" vertical="center" wrapText="1"/>
    </xf>
    <xf numFmtId="0" fontId="4" fillId="16" borderId="0" xfId="0" applyFont="1" applyFill="1" applyAlignment="1">
      <alignment horizontal="center" vertical="center" wrapText="1"/>
    </xf>
    <xf numFmtId="0" fontId="4" fillId="16" borderId="1" xfId="0" applyFont="1" applyFill="1" applyBorder="1" applyAlignment="1">
      <alignment horizontal="center" vertical="center" wrapText="1"/>
    </xf>
    <xf numFmtId="0" fontId="4" fillId="16" borderId="27" xfId="0" applyFont="1" applyFill="1" applyBorder="1" applyAlignment="1">
      <alignment horizontal="center" vertical="center" wrapText="1"/>
    </xf>
    <xf numFmtId="0" fontId="4" fillId="16" borderId="9" xfId="0" applyFont="1" applyFill="1" applyBorder="1" applyAlignment="1">
      <alignment horizontal="center" vertical="center" wrapText="1"/>
    </xf>
    <xf numFmtId="0" fontId="4" fillId="16" borderId="28" xfId="0" applyFont="1" applyFill="1" applyBorder="1" applyAlignment="1">
      <alignment horizontal="center" vertical="center" wrapText="1"/>
    </xf>
    <xf numFmtId="0" fontId="64" fillId="0" borderId="38" xfId="0" applyFont="1" applyBorder="1" applyAlignment="1">
      <alignment horizontal="center" vertical="center"/>
    </xf>
    <xf numFmtId="0" fontId="65" fillId="0" borderId="38" xfId="0" applyFont="1" applyBorder="1" applyAlignment="1">
      <alignment horizontal="center" vertical="center"/>
    </xf>
    <xf numFmtId="0" fontId="65" fillId="0" borderId="39" xfId="0" applyFont="1" applyBorder="1" applyAlignment="1">
      <alignment horizontal="center" vertical="center"/>
    </xf>
    <xf numFmtId="1" fontId="80" fillId="14" borderId="25" xfId="0" applyNumberFormat="1" applyFont="1" applyFill="1" applyBorder="1" applyAlignment="1">
      <alignment horizontal="center" vertical="center"/>
    </xf>
    <xf numFmtId="1" fontId="80" fillId="14" borderId="79" xfId="0" applyNumberFormat="1" applyFont="1" applyFill="1" applyBorder="1" applyAlignment="1">
      <alignment horizontal="center" vertical="center"/>
    </xf>
    <xf numFmtId="0" fontId="7" fillId="14" borderId="48" xfId="0" applyFont="1" applyFill="1" applyBorder="1" applyAlignment="1">
      <alignment horizontal="center" vertical="center" wrapText="1"/>
    </xf>
    <xf numFmtId="0" fontId="7" fillId="14" borderId="22" xfId="0" applyFont="1" applyFill="1" applyBorder="1" applyAlignment="1">
      <alignment horizontal="center" vertical="center" wrapText="1"/>
    </xf>
    <xf numFmtId="0" fontId="7" fillId="14" borderId="49" xfId="0" applyFont="1" applyFill="1" applyBorder="1" applyAlignment="1">
      <alignment horizontal="center" vertical="center" wrapText="1"/>
    </xf>
    <xf numFmtId="0" fontId="1" fillId="16" borderId="26" xfId="0" applyFont="1" applyFill="1" applyBorder="1" applyAlignment="1" applyProtection="1">
      <alignment horizontal="center" vertical="center" wrapText="1"/>
      <protection locked="0"/>
    </xf>
    <xf numFmtId="0" fontId="1" fillId="16" borderId="11" xfId="0" applyFont="1" applyFill="1" applyBorder="1" applyAlignment="1" applyProtection="1">
      <alignment horizontal="center" vertical="center" wrapText="1"/>
      <protection locked="0"/>
    </xf>
    <xf numFmtId="0" fontId="1" fillId="16" borderId="16" xfId="0" applyFont="1" applyFill="1" applyBorder="1" applyAlignment="1" applyProtection="1">
      <alignment horizontal="center" vertical="center" wrapText="1"/>
      <protection locked="0"/>
    </xf>
    <xf numFmtId="0" fontId="4" fillId="16" borderId="24" xfId="0" applyFont="1" applyFill="1" applyBorder="1" applyAlignment="1">
      <alignment horizontal="center" vertical="center" wrapText="1"/>
    </xf>
    <xf numFmtId="0" fontId="4" fillId="16" borderId="25" xfId="0" applyFont="1" applyFill="1" applyBorder="1" applyAlignment="1">
      <alignment horizontal="center" vertical="center" wrapText="1"/>
    </xf>
    <xf numFmtId="0" fontId="14" fillId="16" borderId="4" xfId="0" applyFont="1" applyFill="1" applyBorder="1" applyAlignment="1">
      <alignment horizontal="center" vertical="center"/>
    </xf>
    <xf numFmtId="0" fontId="14" fillId="16" borderId="0" xfId="0" applyFont="1" applyFill="1" applyAlignment="1">
      <alignment horizontal="center" vertical="center"/>
    </xf>
    <xf numFmtId="0" fontId="14" fillId="16" borderId="14" xfId="0" applyFont="1" applyFill="1" applyBorder="1" applyAlignment="1">
      <alignment horizontal="center" vertical="center"/>
    </xf>
    <xf numFmtId="0" fontId="16" fillId="16" borderId="75" xfId="0" applyFont="1" applyFill="1" applyBorder="1" applyAlignment="1">
      <alignment horizontal="center" vertical="center" wrapText="1"/>
    </xf>
    <xf numFmtId="0" fontId="16" fillId="16" borderId="76" xfId="0" applyFont="1" applyFill="1" applyBorder="1" applyAlignment="1">
      <alignment horizontal="center" vertical="center" wrapText="1"/>
    </xf>
    <xf numFmtId="0" fontId="16" fillId="16" borderId="77" xfId="0" applyFont="1" applyFill="1" applyBorder="1" applyAlignment="1">
      <alignment horizontal="center" vertical="center" wrapText="1"/>
    </xf>
    <xf numFmtId="0" fontId="56" fillId="18" borderId="26" xfId="1" applyFont="1" applyFill="1" applyBorder="1" applyAlignment="1" applyProtection="1">
      <alignment horizontal="center" vertical="center" wrapText="1"/>
    </xf>
    <xf numFmtId="0" fontId="56" fillId="18" borderId="11" xfId="1" applyFont="1" applyFill="1" applyBorder="1" applyAlignment="1" applyProtection="1">
      <alignment horizontal="center" vertical="center" wrapText="1"/>
    </xf>
    <xf numFmtId="0" fontId="56" fillId="18" borderId="16" xfId="1" applyFont="1" applyFill="1" applyBorder="1" applyAlignment="1" applyProtection="1">
      <alignment horizontal="center" vertical="center" wrapText="1"/>
    </xf>
    <xf numFmtId="0" fontId="56" fillId="18" borderId="27" xfId="1" applyFont="1" applyFill="1" applyBorder="1" applyAlignment="1" applyProtection="1">
      <alignment horizontal="center" vertical="center" wrapText="1"/>
    </xf>
    <xf numFmtId="0" fontId="56" fillId="18" borderId="9" xfId="1" applyFont="1" applyFill="1" applyBorder="1" applyAlignment="1" applyProtection="1">
      <alignment horizontal="center" vertical="center" wrapText="1"/>
    </xf>
    <xf numFmtId="0" fontId="56" fillId="18" borderId="41" xfId="1" applyFont="1" applyFill="1" applyBorder="1" applyAlignment="1" applyProtection="1">
      <alignment horizontal="center" vertical="center" wrapText="1"/>
    </xf>
    <xf numFmtId="0" fontId="14" fillId="16" borderId="78" xfId="0" applyFont="1" applyFill="1" applyBorder="1" applyAlignment="1">
      <alignment horizontal="center" vertical="center"/>
    </xf>
    <xf numFmtId="0" fontId="14" fillId="16" borderId="71" xfId="0" applyFont="1" applyFill="1" applyBorder="1" applyAlignment="1">
      <alignment horizontal="center" vertical="center"/>
    </xf>
    <xf numFmtId="0" fontId="54" fillId="0" borderId="4" xfId="0" applyFont="1" applyBorder="1" applyAlignment="1">
      <alignment horizontal="center" vertical="center"/>
    </xf>
    <xf numFmtId="0" fontId="54" fillId="0" borderId="0" xfId="0" applyFont="1" applyAlignment="1">
      <alignment horizontal="center" vertical="center"/>
    </xf>
    <xf numFmtId="0" fontId="54" fillId="0" borderId="14" xfId="0" applyFont="1" applyBorder="1" applyAlignment="1">
      <alignment horizontal="center" vertical="center"/>
    </xf>
    <xf numFmtId="0" fontId="1" fillId="16" borderId="37" xfId="0" applyFont="1" applyFill="1" applyBorder="1" applyAlignment="1">
      <alignment horizontal="center" vertical="center" wrapText="1"/>
    </xf>
    <xf numFmtId="0" fontId="1" fillId="16" borderId="38" xfId="0" applyFont="1" applyFill="1" applyBorder="1" applyAlignment="1">
      <alignment horizontal="center" vertical="center" wrapText="1"/>
    </xf>
    <xf numFmtId="0" fontId="1" fillId="16" borderId="19" xfId="0" applyFont="1" applyFill="1" applyBorder="1" applyAlignment="1">
      <alignment horizontal="center" vertical="center" wrapText="1"/>
    </xf>
    <xf numFmtId="0" fontId="1" fillId="16" borderId="20" xfId="0" applyFont="1" applyFill="1" applyBorder="1" applyAlignment="1">
      <alignment horizontal="center" vertical="center" wrapText="1"/>
    </xf>
    <xf numFmtId="0" fontId="3" fillId="3" borderId="38" xfId="0" applyFont="1" applyFill="1" applyBorder="1" applyAlignment="1">
      <alignment horizontal="center" vertical="top" wrapText="1"/>
    </xf>
    <xf numFmtId="0" fontId="3" fillId="3" borderId="20" xfId="0" applyFont="1" applyFill="1" applyBorder="1" applyAlignment="1">
      <alignment horizontal="center" vertical="top" wrapText="1"/>
    </xf>
    <xf numFmtId="14" fontId="71" fillId="16" borderId="38" xfId="0" applyNumberFormat="1" applyFont="1" applyFill="1" applyBorder="1" applyAlignment="1" applyProtection="1">
      <alignment horizontal="center" vertical="center" wrapText="1"/>
      <protection locked="0"/>
    </xf>
    <xf numFmtId="14" fontId="71" fillId="16" borderId="39" xfId="0" applyNumberFormat="1" applyFont="1" applyFill="1" applyBorder="1" applyAlignment="1" applyProtection="1">
      <alignment horizontal="center" vertical="center" wrapText="1"/>
      <protection locked="0"/>
    </xf>
    <xf numFmtId="14" fontId="71" fillId="16" borderId="20" xfId="0" applyNumberFormat="1" applyFont="1" applyFill="1" applyBorder="1" applyAlignment="1" applyProtection="1">
      <alignment horizontal="center" vertical="center" wrapText="1"/>
      <protection locked="0"/>
    </xf>
    <xf numFmtId="14" fontId="71" fillId="16" borderId="21" xfId="0" applyNumberFormat="1" applyFont="1" applyFill="1" applyBorder="1" applyAlignment="1" applyProtection="1">
      <alignment horizontal="center" vertical="center" wrapText="1"/>
      <protection locked="0"/>
    </xf>
    <xf numFmtId="0" fontId="80" fillId="0" borderId="30" xfId="0" applyFont="1" applyBorder="1" applyAlignment="1">
      <alignment horizontal="center" vertical="center"/>
    </xf>
    <xf numFmtId="0" fontId="80" fillId="0" borderId="31" xfId="0" applyFont="1" applyBorder="1" applyAlignment="1">
      <alignment horizontal="center" vertical="center"/>
    </xf>
    <xf numFmtId="0" fontId="80" fillId="0" borderId="32" xfId="0" applyFont="1" applyBorder="1" applyAlignment="1">
      <alignment horizontal="center" vertical="center"/>
    </xf>
    <xf numFmtId="0" fontId="58" fillId="0" borderId="68" xfId="0" applyFont="1" applyBorder="1" applyAlignment="1">
      <alignment horizontal="center" vertical="center" wrapText="1"/>
    </xf>
    <xf numFmtId="0" fontId="58" fillId="0" borderId="69" xfId="0" applyFont="1" applyBorder="1" applyAlignment="1">
      <alignment horizontal="center" vertical="center" wrapText="1"/>
    </xf>
    <xf numFmtId="0" fontId="58" fillId="0" borderId="65" xfId="0" applyFont="1" applyBorder="1" applyAlignment="1">
      <alignment horizontal="center" vertical="center" wrapText="1"/>
    </xf>
    <xf numFmtId="0" fontId="1" fillId="16" borderId="26" xfId="0" applyFont="1" applyFill="1" applyBorder="1" applyAlignment="1" applyProtection="1">
      <alignment vertical="top" textRotation="255" wrapText="1"/>
      <protection locked="0"/>
    </xf>
    <xf numFmtId="0" fontId="1" fillId="16" borderId="11" xfId="0" applyFont="1" applyFill="1" applyBorder="1" applyAlignment="1" applyProtection="1">
      <alignment vertical="top" textRotation="255" wrapText="1"/>
      <protection locked="0"/>
    </xf>
    <xf numFmtId="0" fontId="1" fillId="16" borderId="10" xfId="0" applyFont="1" applyFill="1" applyBorder="1" applyAlignment="1" applyProtection="1">
      <alignment vertical="top" textRotation="255" wrapText="1"/>
      <protection locked="0"/>
    </xf>
    <xf numFmtId="0" fontId="1" fillId="16" borderId="22" xfId="0" applyFont="1" applyFill="1" applyBorder="1" applyAlignment="1">
      <alignment horizontal="center" vertical="center" wrapText="1"/>
    </xf>
    <xf numFmtId="0" fontId="46" fillId="0" borderId="33" xfId="0" applyFont="1" applyBorder="1" applyAlignment="1">
      <alignment horizontal="center" vertical="center" wrapText="1"/>
    </xf>
    <xf numFmtId="0" fontId="46" fillId="0" borderId="0" xfId="0" applyFont="1" applyAlignment="1">
      <alignment horizontal="center" vertical="center" wrapText="1"/>
    </xf>
    <xf numFmtId="0" fontId="46" fillId="0" borderId="1"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9" xfId="0" applyFont="1" applyBorder="1" applyAlignment="1">
      <alignment horizontal="center" vertical="center" wrapText="1"/>
    </xf>
    <xf numFmtId="0" fontId="46" fillId="0" borderId="28" xfId="0" applyFont="1" applyBorder="1" applyAlignment="1">
      <alignment horizontal="center" vertical="center" wrapText="1"/>
    </xf>
    <xf numFmtId="0" fontId="1" fillId="16" borderId="27" xfId="0" applyFont="1" applyFill="1" applyBorder="1" applyAlignment="1" applyProtection="1">
      <alignment horizontal="center" vertical="top" textRotation="255" wrapText="1"/>
      <protection locked="0"/>
    </xf>
    <xf numFmtId="0" fontId="1" fillId="16" borderId="9" xfId="0" applyFont="1" applyFill="1" applyBorder="1" applyAlignment="1" applyProtection="1">
      <alignment horizontal="center" vertical="top" textRotation="255" wrapText="1"/>
      <protection locked="0"/>
    </xf>
    <xf numFmtId="0" fontId="1" fillId="16" borderId="28" xfId="0" applyFont="1" applyFill="1" applyBorder="1" applyAlignment="1" applyProtection="1">
      <alignment horizontal="center" vertical="top" textRotation="255" wrapText="1"/>
      <protection locked="0"/>
    </xf>
    <xf numFmtId="0" fontId="1" fillId="16" borderId="33" xfId="0" applyFont="1" applyFill="1" applyBorder="1" applyAlignment="1" applyProtection="1">
      <alignment horizontal="center" vertical="top" textRotation="255" wrapText="1"/>
      <protection locked="0"/>
    </xf>
    <xf numFmtId="0" fontId="1" fillId="16" borderId="0" xfId="0" applyFont="1" applyFill="1" applyAlignment="1" applyProtection="1">
      <alignment horizontal="center" vertical="top" textRotation="255" wrapText="1"/>
      <protection locked="0"/>
    </xf>
    <xf numFmtId="0" fontId="1" fillId="16" borderId="1" xfId="0" applyFont="1" applyFill="1" applyBorder="1" applyAlignment="1" applyProtection="1">
      <alignment horizontal="center" vertical="top" textRotation="255" wrapText="1"/>
      <protection locked="0"/>
    </xf>
    <xf numFmtId="0" fontId="1" fillId="16" borderId="49" xfId="0" applyFont="1" applyFill="1" applyBorder="1" applyAlignment="1">
      <alignment horizontal="center" vertical="center" wrapText="1"/>
    </xf>
    <xf numFmtId="0" fontId="1" fillId="16" borderId="33" xfId="0" applyFont="1" applyFill="1" applyBorder="1" applyAlignment="1" applyProtection="1">
      <alignment horizontal="center" vertical="center" wrapText="1"/>
      <protection locked="0"/>
    </xf>
    <xf numFmtId="0" fontId="1" fillId="16" borderId="0" xfId="0" applyFont="1" applyFill="1" applyAlignment="1" applyProtection="1">
      <alignment horizontal="center" vertical="center" wrapText="1"/>
      <protection locked="0"/>
    </xf>
    <xf numFmtId="0" fontId="1" fillId="16" borderId="14" xfId="0" applyFont="1" applyFill="1" applyBorder="1" applyAlignment="1" applyProtection="1">
      <alignment horizontal="center" vertical="center" wrapText="1"/>
      <protection locked="0"/>
    </xf>
    <xf numFmtId="0" fontId="46" fillId="0" borderId="15" xfId="0" applyFont="1" applyBorder="1" applyAlignment="1">
      <alignment horizontal="center" vertical="center" wrapText="1"/>
    </xf>
    <xf numFmtId="0" fontId="46" fillId="0" borderId="11" xfId="0" applyFont="1" applyBorder="1" applyAlignment="1">
      <alignment horizontal="center" vertical="center" wrapText="1"/>
    </xf>
    <xf numFmtId="0" fontId="46" fillId="0" borderId="16" xfId="0" applyFont="1" applyBorder="1" applyAlignment="1">
      <alignment horizontal="center" vertical="center" wrapText="1"/>
    </xf>
    <xf numFmtId="0" fontId="1" fillId="16" borderId="23" xfId="0" applyFont="1" applyFill="1" applyBorder="1" applyAlignment="1">
      <alignment horizontal="center" vertical="center" wrapText="1"/>
    </xf>
    <xf numFmtId="0" fontId="1" fillId="16" borderId="13" xfId="0" applyFont="1" applyFill="1" applyBorder="1" applyAlignment="1">
      <alignment horizontal="center" vertical="center" wrapText="1"/>
    </xf>
    <xf numFmtId="0" fontId="1" fillId="16" borderId="12" xfId="0" applyFont="1" applyFill="1" applyBorder="1" applyAlignment="1">
      <alignment horizontal="center" vertical="center" wrapText="1"/>
    </xf>
    <xf numFmtId="0" fontId="46" fillId="0" borderId="26" xfId="0" applyFont="1" applyBorder="1" applyAlignment="1">
      <alignment horizontal="center" vertical="center" wrapText="1"/>
    </xf>
    <xf numFmtId="0" fontId="46" fillId="0" borderId="10" xfId="0" applyFont="1" applyBorder="1" applyAlignment="1">
      <alignment horizontal="center" vertical="center" wrapText="1"/>
    </xf>
    <xf numFmtId="0" fontId="1" fillId="16" borderId="62" xfId="0" applyFont="1" applyFill="1" applyBorder="1" applyAlignment="1">
      <alignment horizontal="center" vertical="center" wrapText="1"/>
    </xf>
    <xf numFmtId="0" fontId="1" fillId="7" borderId="23" xfId="0" applyFont="1" applyFill="1" applyBorder="1" applyAlignment="1">
      <alignment horizontal="center" vertical="center" wrapText="1"/>
    </xf>
    <xf numFmtId="0" fontId="1" fillId="7" borderId="1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7" fillId="14" borderId="22" xfId="0" applyFont="1" applyFill="1" applyBorder="1" applyAlignment="1">
      <alignment horizontal="center" wrapText="1"/>
    </xf>
    <xf numFmtId="0" fontId="9" fillId="14" borderId="48" xfId="0" applyFont="1" applyFill="1" applyBorder="1" applyAlignment="1">
      <alignment horizontal="center" vertical="center" wrapText="1"/>
    </xf>
    <xf numFmtId="0" fontId="9" fillId="14" borderId="22" xfId="0" applyFont="1" applyFill="1" applyBorder="1" applyAlignment="1">
      <alignment horizontal="center" vertical="center" wrapText="1"/>
    </xf>
    <xf numFmtId="0" fontId="82" fillId="14" borderId="23" xfId="0" applyFont="1" applyFill="1" applyBorder="1" applyAlignment="1" applyProtection="1">
      <alignment horizontal="center" vertical="center" wrapText="1"/>
      <protection locked="0"/>
    </xf>
    <xf numFmtId="0" fontId="82" fillId="14" borderId="13" xfId="0" applyFont="1" applyFill="1" applyBorder="1" applyAlignment="1" applyProtection="1">
      <alignment horizontal="center" vertical="center" wrapText="1"/>
      <protection locked="0"/>
    </xf>
    <xf numFmtId="0" fontId="82" fillId="14" borderId="12" xfId="0" applyFont="1" applyFill="1" applyBorder="1" applyAlignment="1" applyProtection="1">
      <alignment horizontal="center" vertical="center" wrapText="1"/>
      <protection locked="0"/>
    </xf>
    <xf numFmtId="0" fontId="13" fillId="3" borderId="13" xfId="0" applyFont="1" applyFill="1" applyBorder="1" applyAlignment="1">
      <alignment horizontal="center" vertical="center" wrapText="1"/>
    </xf>
    <xf numFmtId="0" fontId="13" fillId="3" borderId="62" xfId="0" applyFont="1" applyFill="1" applyBorder="1" applyAlignment="1">
      <alignment horizontal="center" vertical="center" wrapText="1"/>
    </xf>
    <xf numFmtId="0" fontId="7" fillId="14" borderId="49" xfId="0" applyFont="1" applyFill="1" applyBorder="1" applyAlignment="1">
      <alignment horizontal="center" wrapText="1"/>
    </xf>
    <xf numFmtId="0" fontId="7" fillId="14" borderId="48" xfId="0" applyFont="1" applyFill="1" applyBorder="1" applyAlignment="1">
      <alignment horizontal="center" wrapText="1"/>
    </xf>
    <xf numFmtId="0" fontId="1" fillId="16" borderId="68" xfId="0" applyFont="1" applyFill="1" applyBorder="1" applyAlignment="1">
      <alignment horizontal="center" vertical="center" wrapText="1"/>
    </xf>
    <xf numFmtId="0" fontId="1" fillId="16" borderId="65" xfId="0" applyFont="1" applyFill="1" applyBorder="1" applyAlignment="1">
      <alignment horizontal="center" vertical="center" wrapText="1"/>
    </xf>
    <xf numFmtId="0" fontId="46" fillId="0" borderId="4" xfId="0" applyFont="1" applyBorder="1" applyAlignment="1">
      <alignment horizontal="center" vertical="top" wrapText="1"/>
    </xf>
    <xf numFmtId="0" fontId="46" fillId="0" borderId="0" xfId="0" applyFont="1" applyAlignment="1">
      <alignment horizontal="center" vertical="top" wrapText="1"/>
    </xf>
    <xf numFmtId="0" fontId="46" fillId="0" borderId="14" xfId="0" applyFont="1" applyBorder="1" applyAlignment="1">
      <alignment horizontal="center" vertical="top" wrapText="1"/>
    </xf>
    <xf numFmtId="0" fontId="46" fillId="0" borderId="23" xfId="0" applyFont="1" applyBorder="1" applyAlignment="1">
      <alignment horizontal="center" vertical="center" wrapText="1"/>
    </xf>
    <xf numFmtId="0" fontId="46" fillId="0" borderId="13" xfId="0" applyFont="1" applyBorder="1" applyAlignment="1">
      <alignment horizontal="center" vertical="center" wrapText="1"/>
    </xf>
    <xf numFmtId="0" fontId="46" fillId="0" borderId="12" xfId="0" applyFont="1" applyBorder="1" applyAlignment="1">
      <alignment horizontal="center" vertical="center" wrapText="1"/>
    </xf>
    <xf numFmtId="0" fontId="1" fillId="16" borderId="23" xfId="0" applyFont="1" applyFill="1" applyBorder="1" applyAlignment="1" applyProtection="1">
      <alignment vertical="top" textRotation="255" wrapText="1"/>
      <protection locked="0"/>
    </xf>
    <xf numFmtId="0" fontId="1" fillId="16" borderId="13" xfId="0" applyFont="1" applyFill="1" applyBorder="1" applyAlignment="1" applyProtection="1">
      <alignment vertical="top" textRotation="255" wrapText="1"/>
      <protection locked="0"/>
    </xf>
    <xf numFmtId="0" fontId="1" fillId="16" borderId="12" xfId="0" applyFont="1" applyFill="1" applyBorder="1" applyAlignment="1" applyProtection="1">
      <alignment vertical="top" textRotation="255" wrapText="1"/>
      <protection locked="0"/>
    </xf>
    <xf numFmtId="0" fontId="69" fillId="14" borderId="22" xfId="0" applyFont="1" applyFill="1" applyBorder="1" applyAlignment="1" applyProtection="1">
      <alignment horizontal="center" vertical="center" wrapText="1"/>
      <protection locked="0"/>
    </xf>
    <xf numFmtId="0" fontId="82" fillId="14" borderId="22" xfId="0" applyFont="1" applyFill="1" applyBorder="1" applyAlignment="1" applyProtection="1">
      <alignment horizontal="center" vertical="center" wrapText="1"/>
      <protection locked="0"/>
    </xf>
    <xf numFmtId="0" fontId="1" fillId="16" borderId="27" xfId="0" applyFont="1" applyFill="1" applyBorder="1" applyAlignment="1" applyProtection="1">
      <alignment horizontal="center" vertical="center" wrapText="1"/>
      <protection locked="0"/>
    </xf>
    <xf numFmtId="0" fontId="1" fillId="16" borderId="9" xfId="0" applyFont="1" applyFill="1" applyBorder="1" applyAlignment="1" applyProtection="1">
      <alignment horizontal="center" vertical="center" wrapText="1"/>
      <protection locked="0"/>
    </xf>
    <xf numFmtId="0" fontId="1" fillId="16" borderId="41" xfId="0" applyFont="1" applyFill="1" applyBorder="1" applyAlignment="1" applyProtection="1">
      <alignment horizontal="center" vertical="center" wrapText="1"/>
      <protection locked="0"/>
    </xf>
    <xf numFmtId="0" fontId="1" fillId="16" borderId="23" xfId="0" applyFont="1" applyFill="1" applyBorder="1" applyAlignment="1" applyProtection="1">
      <alignment horizontal="center" vertical="center" wrapText="1"/>
      <protection locked="0"/>
    </xf>
    <xf numFmtId="0" fontId="1" fillId="16" borderId="13" xfId="0" applyFont="1" applyFill="1" applyBorder="1" applyAlignment="1" applyProtection="1">
      <alignment horizontal="center" vertical="center" wrapText="1"/>
      <protection locked="0"/>
    </xf>
    <xf numFmtId="0" fontId="1" fillId="16" borderId="62" xfId="0" applyFont="1" applyFill="1" applyBorder="1" applyAlignment="1" applyProtection="1">
      <alignment horizontal="center" vertical="center" wrapText="1"/>
      <protection locked="0"/>
    </xf>
    <xf numFmtId="0" fontId="36" fillId="15" borderId="0" xfId="0" applyFont="1" applyFill="1" applyAlignment="1">
      <alignment horizontal="center" vertical="center" wrapText="1"/>
    </xf>
    <xf numFmtId="0" fontId="87" fillId="5" borderId="30" xfId="0" applyFont="1" applyFill="1" applyBorder="1" applyAlignment="1">
      <alignment horizontal="center" vertical="center" wrapText="1"/>
    </xf>
    <xf numFmtId="0" fontId="87" fillId="5" borderId="31" xfId="0" applyFont="1" applyFill="1" applyBorder="1" applyAlignment="1">
      <alignment horizontal="center" vertical="center" wrapText="1"/>
    </xf>
    <xf numFmtId="0" fontId="87" fillId="5" borderId="32" xfId="0" applyFont="1" applyFill="1" applyBorder="1" applyAlignment="1">
      <alignment horizontal="center" vertical="center" wrapText="1"/>
    </xf>
    <xf numFmtId="0" fontId="17" fillId="3" borderId="30" xfId="0" applyFont="1" applyFill="1" applyBorder="1" applyAlignment="1">
      <alignment horizontal="center" vertical="center"/>
    </xf>
    <xf numFmtId="0" fontId="17" fillId="3" borderId="31" xfId="0" applyFont="1" applyFill="1" applyBorder="1" applyAlignment="1">
      <alignment horizontal="center" vertical="center"/>
    </xf>
    <xf numFmtId="0" fontId="17" fillId="3" borderId="32" xfId="0" applyFont="1" applyFill="1" applyBorder="1" applyAlignment="1">
      <alignment horizontal="center" vertical="center"/>
    </xf>
    <xf numFmtId="0" fontId="0" fillId="0" borderId="13" xfId="0" applyBorder="1" applyAlignment="1">
      <alignment horizontal="center"/>
    </xf>
    <xf numFmtId="0" fontId="0" fillId="0" borderId="62" xfId="0" applyBorder="1" applyAlignment="1">
      <alignment horizontal="center"/>
    </xf>
    <xf numFmtId="0" fontId="13" fillId="3" borderId="61" xfId="0" applyFont="1" applyFill="1" applyBorder="1" applyAlignment="1">
      <alignment horizontal="center" vertical="center" wrapText="1"/>
    </xf>
    <xf numFmtId="0" fontId="46" fillId="0" borderId="37" xfId="0" applyFont="1" applyBorder="1" applyAlignment="1">
      <alignment horizontal="center" vertical="center" wrapText="1"/>
    </xf>
    <xf numFmtId="0" fontId="46" fillId="0" borderId="38" xfId="0" applyFont="1" applyBorder="1" applyAlignment="1">
      <alignment horizontal="center" vertical="center" wrapText="1"/>
    </xf>
    <xf numFmtId="0" fontId="46" fillId="0" borderId="39" xfId="0" applyFont="1" applyBorder="1" applyAlignment="1">
      <alignment horizontal="center" vertical="center" wrapText="1"/>
    </xf>
    <xf numFmtId="49" fontId="0" fillId="0" borderId="45" xfId="0" applyNumberFormat="1" applyBorder="1" applyAlignment="1" applyProtection="1">
      <alignment horizontal="center" vertical="top" wrapText="1"/>
      <protection locked="0"/>
    </xf>
    <xf numFmtId="49" fontId="0" fillId="0" borderId="46" xfId="0" applyNumberFormat="1" applyBorder="1" applyAlignment="1" applyProtection="1">
      <alignment horizontal="center" vertical="top" wrapText="1"/>
      <protection locked="0"/>
    </xf>
    <xf numFmtId="49" fontId="0" fillId="0" borderId="47" xfId="0" applyNumberFormat="1" applyBorder="1" applyAlignment="1" applyProtection="1">
      <alignment horizontal="center" vertical="top" wrapText="1"/>
      <protection locked="0"/>
    </xf>
    <xf numFmtId="49" fontId="0" fillId="0" borderId="48" xfId="0" applyNumberFormat="1" applyBorder="1" applyAlignment="1" applyProtection="1">
      <alignment horizontal="center" vertical="top" wrapText="1"/>
      <protection locked="0"/>
    </xf>
    <xf numFmtId="49" fontId="0" fillId="0" borderId="22" xfId="0" applyNumberFormat="1" applyBorder="1" applyAlignment="1" applyProtection="1">
      <alignment horizontal="center" vertical="top" wrapText="1"/>
      <protection locked="0"/>
    </xf>
    <xf numFmtId="49" fontId="0" fillId="0" borderId="49" xfId="0" applyNumberFormat="1" applyBorder="1" applyAlignment="1" applyProtection="1">
      <alignment horizontal="center" vertical="top" wrapText="1"/>
      <protection locked="0"/>
    </xf>
    <xf numFmtId="49" fontId="0" fillId="0" borderId="50" xfId="0" applyNumberFormat="1" applyBorder="1" applyAlignment="1" applyProtection="1">
      <alignment horizontal="center" vertical="top" wrapText="1"/>
      <protection locked="0"/>
    </xf>
    <xf numFmtId="49" fontId="0" fillId="0" borderId="51" xfId="0" applyNumberFormat="1" applyBorder="1" applyAlignment="1" applyProtection="1">
      <alignment horizontal="center" vertical="top" wrapText="1"/>
      <protection locked="0"/>
    </xf>
    <xf numFmtId="49" fontId="0" fillId="0" borderId="52" xfId="0" applyNumberFormat="1" applyBorder="1" applyAlignment="1" applyProtection="1">
      <alignment horizontal="center" vertical="top" wrapText="1"/>
      <protection locked="0"/>
    </xf>
    <xf numFmtId="0" fontId="23" fillId="5" borderId="19" xfId="0" applyFont="1" applyFill="1" applyBorder="1" applyAlignment="1">
      <alignment horizontal="center" vertical="center" wrapText="1"/>
    </xf>
    <xf numFmtId="0" fontId="23" fillId="5" borderId="20" xfId="0" applyFont="1" applyFill="1" applyBorder="1" applyAlignment="1">
      <alignment horizontal="center" vertical="center" wrapText="1"/>
    </xf>
    <xf numFmtId="0" fontId="23" fillId="5" borderId="21" xfId="0" applyFont="1" applyFill="1" applyBorder="1" applyAlignment="1">
      <alignment horizontal="center" vertical="center" wrapText="1"/>
    </xf>
    <xf numFmtId="0" fontId="1" fillId="16" borderId="10" xfId="0" applyFont="1" applyFill="1" applyBorder="1" applyAlignment="1" applyProtection="1">
      <alignment horizontal="center" vertical="center" wrapText="1"/>
      <protection locked="0"/>
    </xf>
    <xf numFmtId="0" fontId="1" fillId="16" borderId="28" xfId="0" applyFont="1" applyFill="1" applyBorder="1" applyAlignment="1" applyProtection="1">
      <alignment horizontal="center" vertical="center" wrapText="1"/>
      <protection locked="0"/>
    </xf>
    <xf numFmtId="0" fontId="1" fillId="16" borderId="1" xfId="0" applyFont="1" applyFill="1" applyBorder="1" applyAlignment="1" applyProtection="1">
      <alignment horizontal="center" vertical="center" wrapText="1"/>
      <protection locked="0"/>
    </xf>
    <xf numFmtId="0" fontId="1" fillId="16" borderId="12" xfId="0" applyFont="1" applyFill="1" applyBorder="1" applyAlignment="1" applyProtection="1">
      <alignment horizontal="center" vertical="center" wrapText="1"/>
      <protection locked="0"/>
    </xf>
    <xf numFmtId="2" fontId="67" fillId="7" borderId="30" xfId="0" applyNumberFormat="1" applyFont="1" applyFill="1" applyBorder="1" applyAlignment="1" applyProtection="1">
      <alignment horizontal="center" vertical="center" wrapText="1"/>
      <protection locked="0"/>
    </xf>
    <xf numFmtId="2" fontId="67" fillId="7" borderId="31" xfId="0" applyNumberFormat="1" applyFont="1" applyFill="1" applyBorder="1" applyAlignment="1" applyProtection="1">
      <alignment horizontal="center" vertical="center" wrapText="1"/>
      <protection locked="0"/>
    </xf>
    <xf numFmtId="2" fontId="67" fillId="7" borderId="32" xfId="0" applyNumberFormat="1" applyFont="1" applyFill="1" applyBorder="1" applyAlignment="1" applyProtection="1">
      <alignment horizontal="center" vertical="center" wrapText="1"/>
      <protection locked="0"/>
    </xf>
    <xf numFmtId="0" fontId="22" fillId="16" borderId="4" xfId="0" applyFont="1" applyFill="1" applyBorder="1" applyAlignment="1">
      <alignment horizontal="center"/>
    </xf>
    <xf numFmtId="0" fontId="22" fillId="16" borderId="0" xfId="0" applyFont="1" applyFill="1" applyAlignment="1">
      <alignment horizontal="center"/>
    </xf>
    <xf numFmtId="0" fontId="88" fillId="16" borderId="23" xfId="0" applyFont="1" applyFill="1" applyBorder="1" applyAlignment="1" applyProtection="1">
      <alignment horizontal="center" vertical="center" textRotation="255" wrapText="1"/>
      <protection locked="0"/>
    </xf>
    <xf numFmtId="0" fontId="88" fillId="16" borderId="13" xfId="0" applyFont="1" applyFill="1" applyBorder="1" applyAlignment="1" applyProtection="1">
      <alignment horizontal="center" vertical="center" textRotation="255" wrapText="1"/>
      <protection locked="0"/>
    </xf>
    <xf numFmtId="0" fontId="88" fillId="16" borderId="12" xfId="0" applyFont="1" applyFill="1" applyBorder="1" applyAlignment="1" applyProtection="1">
      <alignment horizontal="center" vertical="center" textRotation="255" wrapText="1"/>
      <protection locked="0"/>
    </xf>
    <xf numFmtId="0" fontId="74" fillId="3" borderId="61" xfId="0" applyFont="1" applyFill="1" applyBorder="1" applyAlignment="1">
      <alignment horizontal="center" vertical="center" wrapText="1"/>
    </xf>
    <xf numFmtId="0" fontId="74" fillId="3" borderId="13" xfId="0" applyFont="1" applyFill="1" applyBorder="1" applyAlignment="1">
      <alignment horizontal="center" vertical="center" wrapText="1"/>
    </xf>
    <xf numFmtId="0" fontId="88" fillId="16" borderId="26" xfId="0" applyFont="1" applyFill="1" applyBorder="1" applyAlignment="1" applyProtection="1">
      <alignment horizontal="center" vertical="center" wrapText="1"/>
      <protection locked="0"/>
    </xf>
    <xf numFmtId="0" fontId="88" fillId="16" borderId="11" xfId="0" applyFont="1" applyFill="1" applyBorder="1" applyAlignment="1" applyProtection="1">
      <alignment horizontal="center" vertical="center" wrapText="1"/>
      <protection locked="0"/>
    </xf>
    <xf numFmtId="0" fontId="88" fillId="16" borderId="10" xfId="0" applyFont="1" applyFill="1" applyBorder="1" applyAlignment="1" applyProtection="1">
      <alignment horizontal="center" vertical="center" wrapText="1"/>
      <protection locked="0"/>
    </xf>
    <xf numFmtId="0" fontId="88" fillId="16" borderId="16" xfId="0" applyFont="1" applyFill="1" applyBorder="1" applyAlignment="1" applyProtection="1">
      <alignment horizontal="center" vertical="center" wrapText="1"/>
      <protection locked="0"/>
    </xf>
    <xf numFmtId="0" fontId="58" fillId="0" borderId="68" xfId="0" applyFont="1" applyBorder="1" applyAlignment="1">
      <alignment horizontal="left" vertical="center" wrapText="1"/>
    </xf>
    <xf numFmtId="0" fontId="58" fillId="0" borderId="65" xfId="0" applyFont="1" applyBorder="1" applyAlignment="1">
      <alignment horizontal="left" vertical="center" wrapText="1"/>
    </xf>
    <xf numFmtId="0" fontId="88" fillId="16" borderId="26" xfId="0" applyFont="1" applyFill="1" applyBorder="1" applyAlignment="1" applyProtection="1">
      <alignment horizontal="center" vertical="center" textRotation="255" wrapText="1"/>
      <protection locked="0"/>
    </xf>
    <xf numFmtId="0" fontId="88" fillId="16" borderId="11" xfId="0" applyFont="1" applyFill="1" applyBorder="1" applyAlignment="1" applyProtection="1">
      <alignment horizontal="center" vertical="center" textRotation="255" wrapText="1"/>
      <protection locked="0"/>
    </xf>
    <xf numFmtId="0" fontId="88" fillId="16" borderId="10" xfId="0" applyFont="1" applyFill="1" applyBorder="1" applyAlignment="1" applyProtection="1">
      <alignment horizontal="center" vertical="center" textRotation="255" wrapText="1"/>
      <protection locked="0"/>
    </xf>
    <xf numFmtId="0" fontId="88" fillId="16" borderId="27" xfId="0" applyFont="1" applyFill="1" applyBorder="1" applyAlignment="1" applyProtection="1">
      <alignment horizontal="center" vertical="center" textRotation="255" wrapText="1"/>
      <protection locked="0"/>
    </xf>
    <xf numFmtId="0" fontId="88" fillId="16" borderId="9" xfId="0" applyFont="1" applyFill="1" applyBorder="1" applyAlignment="1" applyProtection="1">
      <alignment horizontal="center" vertical="center" textRotation="255" wrapText="1"/>
      <protection locked="0"/>
    </xf>
    <xf numFmtId="0" fontId="88" fillId="16" borderId="28" xfId="0" applyFont="1" applyFill="1" applyBorder="1" applyAlignment="1" applyProtection="1">
      <alignment horizontal="center" vertical="center" textRotation="255" wrapText="1"/>
      <protection locked="0"/>
    </xf>
    <xf numFmtId="0" fontId="88" fillId="16" borderId="27" xfId="0" applyFont="1" applyFill="1" applyBorder="1" applyAlignment="1" applyProtection="1">
      <alignment horizontal="center" vertical="center" wrapText="1"/>
      <protection locked="0"/>
    </xf>
    <xf numFmtId="0" fontId="88" fillId="16" borderId="9" xfId="0" applyFont="1" applyFill="1" applyBorder="1" applyAlignment="1" applyProtection="1">
      <alignment horizontal="center" vertical="center" wrapText="1"/>
      <protection locked="0"/>
    </xf>
    <xf numFmtId="0" fontId="88" fillId="16" borderId="28" xfId="0" applyFont="1" applyFill="1" applyBorder="1" applyAlignment="1" applyProtection="1">
      <alignment horizontal="center" vertical="center" wrapText="1"/>
      <protection locked="0"/>
    </xf>
    <xf numFmtId="0" fontId="88" fillId="16" borderId="41" xfId="0" applyFont="1" applyFill="1" applyBorder="1" applyAlignment="1" applyProtection="1">
      <alignment horizontal="center" vertical="center" wrapText="1"/>
      <protection locked="0"/>
    </xf>
    <xf numFmtId="0" fontId="88" fillId="16" borderId="23" xfId="0" applyFont="1" applyFill="1" applyBorder="1" applyAlignment="1" applyProtection="1">
      <alignment horizontal="center" vertical="center" wrapText="1"/>
      <protection locked="0"/>
    </xf>
    <xf numFmtId="0" fontId="88" fillId="16" borderId="13" xfId="0" applyFont="1" applyFill="1" applyBorder="1" applyAlignment="1" applyProtection="1">
      <alignment horizontal="center" vertical="center" wrapText="1"/>
      <protection locked="0"/>
    </xf>
    <xf numFmtId="0" fontId="88" fillId="16" borderId="12" xfId="0" applyFont="1" applyFill="1" applyBorder="1" applyAlignment="1" applyProtection="1">
      <alignment horizontal="center" vertical="center" wrapText="1"/>
      <protection locked="0"/>
    </xf>
    <xf numFmtId="0" fontId="88" fillId="16" borderId="62" xfId="0" applyFont="1" applyFill="1" applyBorder="1" applyAlignment="1" applyProtection="1">
      <alignment horizontal="center" vertical="center" wrapText="1"/>
      <protection locked="0"/>
    </xf>
    <xf numFmtId="0" fontId="58" fillId="0" borderId="69" xfId="0" applyFont="1" applyBorder="1" applyAlignment="1">
      <alignment horizontal="left" vertical="center" wrapText="1"/>
    </xf>
    <xf numFmtId="0" fontId="88" fillId="16" borderId="33" xfId="0" applyFont="1" applyFill="1" applyBorder="1" applyAlignment="1" applyProtection="1">
      <alignment horizontal="center" vertical="center" textRotation="255" wrapText="1"/>
      <protection locked="0"/>
    </xf>
    <xf numFmtId="0" fontId="88" fillId="16" borderId="0" xfId="0" applyFont="1" applyFill="1" applyAlignment="1" applyProtection="1">
      <alignment horizontal="center" vertical="center" textRotation="255" wrapText="1"/>
      <protection locked="0"/>
    </xf>
    <xf numFmtId="0" fontId="88" fillId="16" borderId="1" xfId="0" applyFont="1" applyFill="1" applyBorder="1" applyAlignment="1" applyProtection="1">
      <alignment horizontal="center" vertical="center" textRotation="255" wrapText="1"/>
      <protection locked="0"/>
    </xf>
    <xf numFmtId="0" fontId="88" fillId="16" borderId="33" xfId="0" applyFont="1" applyFill="1" applyBorder="1" applyAlignment="1" applyProtection="1">
      <alignment horizontal="center" vertical="center" wrapText="1"/>
      <protection locked="0"/>
    </xf>
    <xf numFmtId="0" fontId="88" fillId="16" borderId="0" xfId="0" applyFont="1" applyFill="1" applyAlignment="1" applyProtection="1">
      <alignment horizontal="center" vertical="center" wrapText="1"/>
      <protection locked="0"/>
    </xf>
    <xf numFmtId="0" fontId="88" fillId="16" borderId="1" xfId="0" applyFont="1" applyFill="1" applyBorder="1" applyAlignment="1" applyProtection="1">
      <alignment horizontal="center" vertical="center" wrapText="1"/>
      <protection locked="0"/>
    </xf>
    <xf numFmtId="0" fontId="88" fillId="16" borderId="14" xfId="0" applyFont="1" applyFill="1" applyBorder="1" applyAlignment="1" applyProtection="1">
      <alignment horizontal="center" vertical="center" wrapText="1"/>
      <protection locked="0"/>
    </xf>
    <xf numFmtId="0" fontId="17" fillId="0" borderId="37" xfId="0" applyFont="1" applyBorder="1" applyAlignment="1">
      <alignment horizontal="center" vertical="center"/>
    </xf>
    <xf numFmtId="0" fontId="17" fillId="0" borderId="38" xfId="0" applyFont="1" applyBorder="1" applyAlignment="1">
      <alignment horizontal="center" vertical="center"/>
    </xf>
    <xf numFmtId="0" fontId="17" fillId="0" borderId="39" xfId="0" applyFont="1" applyBorder="1" applyAlignment="1">
      <alignment horizontal="center" vertical="center"/>
    </xf>
    <xf numFmtId="0" fontId="16" fillId="16" borderId="66" xfId="0" applyFont="1" applyFill="1" applyBorder="1" applyAlignment="1">
      <alignment horizontal="center" vertical="center" wrapText="1"/>
    </xf>
    <xf numFmtId="0" fontId="16" fillId="16" borderId="5" xfId="0" applyFont="1" applyFill="1" applyBorder="1" applyAlignment="1">
      <alignment horizontal="center" vertical="center" wrapText="1"/>
    </xf>
    <xf numFmtId="0" fontId="16" fillId="16" borderId="2" xfId="0" applyFont="1" applyFill="1" applyBorder="1" applyAlignment="1">
      <alignment horizontal="center" vertical="center" wrapText="1"/>
    </xf>
    <xf numFmtId="0" fontId="56" fillId="18" borderId="37" xfId="1" applyFont="1" applyFill="1" applyBorder="1" applyAlignment="1" applyProtection="1">
      <alignment horizontal="center" vertical="center" wrapText="1"/>
    </xf>
    <xf numFmtId="0" fontId="56" fillId="18" borderId="38" xfId="1" applyFont="1" applyFill="1" applyBorder="1" applyAlignment="1" applyProtection="1">
      <alignment horizontal="center" vertical="center" wrapText="1"/>
    </xf>
    <xf numFmtId="0" fontId="56" fillId="18" borderId="39" xfId="1" applyFont="1" applyFill="1" applyBorder="1" applyAlignment="1" applyProtection="1">
      <alignment horizontal="center" vertical="center" wrapText="1"/>
    </xf>
    <xf numFmtId="0" fontId="56" fillId="18" borderId="19" xfId="1" applyFont="1" applyFill="1" applyBorder="1" applyAlignment="1" applyProtection="1">
      <alignment horizontal="center" vertical="center" wrapText="1"/>
    </xf>
    <xf numFmtId="0" fontId="56" fillId="18" borderId="20" xfId="1" applyFont="1" applyFill="1" applyBorder="1" applyAlignment="1" applyProtection="1">
      <alignment horizontal="center" vertical="center" wrapText="1"/>
    </xf>
    <xf numFmtId="0" fontId="56" fillId="18" borderId="21" xfId="1" applyFont="1" applyFill="1" applyBorder="1" applyAlignment="1" applyProtection="1">
      <alignment horizontal="center" vertical="center" wrapText="1"/>
    </xf>
    <xf numFmtId="0" fontId="84" fillId="0" borderId="66" xfId="0" applyFont="1" applyBorder="1" applyAlignment="1">
      <alignment horizontal="center" vertical="center" wrapText="1"/>
    </xf>
    <xf numFmtId="0" fontId="84" fillId="0" borderId="5" xfId="0" applyFont="1" applyBorder="1" applyAlignment="1">
      <alignment horizontal="center" vertical="center" wrapText="1"/>
    </xf>
    <xf numFmtId="0" fontId="84" fillId="0" borderId="2" xfId="0" applyFont="1" applyBorder="1" applyAlignment="1">
      <alignment horizontal="center" vertical="center" wrapText="1"/>
    </xf>
    <xf numFmtId="1" fontId="80" fillId="14" borderId="30" xfId="0" applyNumberFormat="1" applyFont="1" applyFill="1" applyBorder="1" applyAlignment="1">
      <alignment horizontal="center" vertical="center"/>
    </xf>
    <xf numFmtId="1" fontId="80" fillId="14" borderId="31" xfId="0" applyNumberFormat="1" applyFont="1" applyFill="1" applyBorder="1" applyAlignment="1">
      <alignment horizontal="center" vertical="center"/>
    </xf>
    <xf numFmtId="1" fontId="80" fillId="14" borderId="32" xfId="0" applyNumberFormat="1" applyFont="1" applyFill="1" applyBorder="1" applyAlignment="1">
      <alignment horizontal="center" vertical="center"/>
    </xf>
    <xf numFmtId="14" fontId="71" fillId="17" borderId="38" xfId="0" applyNumberFormat="1" applyFont="1" applyFill="1" applyBorder="1" applyAlignment="1" applyProtection="1">
      <alignment horizontal="center" vertical="center" wrapText="1"/>
      <protection locked="0"/>
    </xf>
    <xf numFmtId="14" fontId="71" fillId="17" borderId="39" xfId="0" applyNumberFormat="1" applyFont="1" applyFill="1" applyBorder="1" applyAlignment="1" applyProtection="1">
      <alignment horizontal="center" vertical="center" wrapText="1"/>
      <protection locked="0"/>
    </xf>
    <xf numFmtId="14" fontId="71" fillId="17" borderId="20" xfId="0" applyNumberFormat="1" applyFont="1" applyFill="1" applyBorder="1" applyAlignment="1" applyProtection="1">
      <alignment horizontal="center" vertical="center" wrapText="1"/>
      <protection locked="0"/>
    </xf>
    <xf numFmtId="14" fontId="71" fillId="17" borderId="21" xfId="0" applyNumberFormat="1" applyFont="1" applyFill="1" applyBorder="1" applyAlignment="1" applyProtection="1">
      <alignment horizontal="center" vertical="center" wrapText="1"/>
      <protection locked="0"/>
    </xf>
    <xf numFmtId="0" fontId="7" fillId="14" borderId="65" xfId="0" applyFont="1" applyFill="1" applyBorder="1" applyAlignment="1">
      <alignment horizontal="center" vertical="center" wrapText="1"/>
    </xf>
    <xf numFmtId="0" fontId="7" fillId="14" borderId="25" xfId="0" applyFont="1" applyFill="1" applyBorder="1" applyAlignment="1">
      <alignment horizontal="center" vertical="center" wrapText="1"/>
    </xf>
    <xf numFmtId="0" fontId="1" fillId="3" borderId="0" xfId="0" applyFont="1" applyFill="1" applyAlignment="1">
      <alignment horizontal="center" vertical="center" wrapText="1"/>
    </xf>
    <xf numFmtId="0" fontId="69" fillId="14" borderId="22"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26" xfId="0" applyFont="1" applyFill="1" applyBorder="1" applyAlignment="1">
      <alignment horizontal="center" vertical="center" wrapText="1"/>
    </xf>
    <xf numFmtId="0" fontId="8" fillId="16" borderId="10" xfId="0" applyFont="1" applyFill="1" applyBorder="1" applyAlignment="1">
      <alignment horizontal="center" vertical="center" wrapText="1"/>
    </xf>
    <xf numFmtId="0" fontId="8" fillId="16" borderId="33"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16" borderId="27" xfId="0" applyFont="1" applyFill="1" applyBorder="1" applyAlignment="1">
      <alignment horizontal="center" vertical="center" wrapText="1"/>
    </xf>
    <xf numFmtId="0" fontId="8" fillId="16" borderId="28" xfId="0" applyFont="1" applyFill="1" applyBorder="1" applyAlignment="1">
      <alignment horizontal="center" vertical="center" wrapText="1"/>
    </xf>
    <xf numFmtId="0" fontId="8" fillId="16" borderId="11" xfId="0" applyFont="1" applyFill="1" applyBorder="1" applyAlignment="1">
      <alignment horizontal="center" vertical="center" wrapText="1"/>
    </xf>
    <xf numFmtId="0" fontId="8" fillId="16" borderId="0" xfId="0" applyFont="1" applyFill="1" applyAlignment="1">
      <alignment horizontal="center" vertical="center" wrapText="1"/>
    </xf>
    <xf numFmtId="0" fontId="8" fillId="16" borderId="9" xfId="0" applyFont="1" applyFill="1" applyBorder="1" applyAlignment="1">
      <alignment horizontal="center" vertical="center" wrapText="1"/>
    </xf>
    <xf numFmtId="0" fontId="8" fillId="16" borderId="25" xfId="0" applyFont="1" applyFill="1" applyBorder="1" applyAlignment="1">
      <alignment horizontal="center" vertical="center" wrapText="1"/>
    </xf>
    <xf numFmtId="0" fontId="69" fillId="14" borderId="23" xfId="0" applyFont="1" applyFill="1" applyBorder="1" applyAlignment="1">
      <alignment horizontal="center" vertical="center" wrapText="1"/>
    </xf>
    <xf numFmtId="0" fontId="69" fillId="14" borderId="13" xfId="0" applyFont="1" applyFill="1" applyBorder="1" applyAlignment="1">
      <alignment horizontal="center" vertical="center" wrapText="1"/>
    </xf>
    <xf numFmtId="0" fontId="69" fillId="14" borderId="12" xfId="0" applyFont="1" applyFill="1" applyBorder="1" applyAlignment="1">
      <alignment horizontal="center" vertical="center" wrapText="1"/>
    </xf>
    <xf numFmtId="0" fontId="46" fillId="0" borderId="4" xfId="0" applyFont="1" applyBorder="1" applyAlignment="1">
      <alignment horizontal="center" vertical="center" wrapText="1"/>
    </xf>
    <xf numFmtId="0" fontId="46" fillId="0" borderId="14" xfId="0" applyFont="1" applyBorder="1" applyAlignment="1">
      <alignment horizontal="center" vertical="center" wrapText="1"/>
    </xf>
    <xf numFmtId="49" fontId="0" fillId="0" borderId="53" xfId="0" applyNumberFormat="1" applyBorder="1" applyAlignment="1" applyProtection="1">
      <alignment horizontal="center" vertical="top" wrapText="1"/>
      <protection locked="0"/>
    </xf>
    <xf numFmtId="49" fontId="0" fillId="0" borderId="54" xfId="0" applyNumberFormat="1" applyBorder="1" applyAlignment="1" applyProtection="1">
      <alignment horizontal="center" vertical="top" wrapText="1"/>
      <protection locked="0"/>
    </xf>
    <xf numFmtId="49" fontId="0" fillId="0" borderId="55" xfId="0" applyNumberFormat="1" applyBorder="1" applyAlignment="1" applyProtection="1">
      <alignment horizontal="center" vertical="top" wrapText="1"/>
      <protection locked="0"/>
    </xf>
    <xf numFmtId="0" fontId="23" fillId="5" borderId="30" xfId="0" applyFont="1" applyFill="1" applyBorder="1" applyAlignment="1">
      <alignment horizontal="center" vertical="center" wrapText="1"/>
    </xf>
    <xf numFmtId="0" fontId="23" fillId="5" borderId="31" xfId="0" applyFont="1" applyFill="1" applyBorder="1" applyAlignment="1">
      <alignment horizontal="center" vertical="center" wrapText="1"/>
    </xf>
    <xf numFmtId="0" fontId="23" fillId="5" borderId="32" xfId="0" applyFont="1" applyFill="1" applyBorder="1" applyAlignment="1">
      <alignment horizontal="center" vertical="center" wrapText="1"/>
    </xf>
    <xf numFmtId="0" fontId="22" fillId="16" borderId="14" xfId="0" applyFont="1" applyFill="1" applyBorder="1" applyAlignment="1">
      <alignment horizontal="center"/>
    </xf>
    <xf numFmtId="0" fontId="8" fillId="16" borderId="23" xfId="0" applyFont="1" applyFill="1" applyBorder="1" applyAlignment="1">
      <alignment horizontal="center" vertical="center" wrapText="1"/>
    </xf>
    <xf numFmtId="0" fontId="8" fillId="16" borderId="13" xfId="0" applyFont="1" applyFill="1" applyBorder="1" applyAlignment="1">
      <alignment horizontal="center" vertical="center" wrapText="1"/>
    </xf>
    <xf numFmtId="0" fontId="8" fillId="16" borderId="12" xfId="0" applyFont="1" applyFill="1" applyBorder="1" applyAlignment="1">
      <alignment horizontal="center" vertical="center" wrapText="1"/>
    </xf>
    <xf numFmtId="0" fontId="0" fillId="3" borderId="13" xfId="0" applyFill="1" applyBorder="1" applyAlignment="1">
      <alignment horizontal="center"/>
    </xf>
    <xf numFmtId="0" fontId="0" fillId="3" borderId="62" xfId="0" applyFill="1" applyBorder="1" applyAlignment="1">
      <alignment horizontal="center"/>
    </xf>
    <xf numFmtId="0" fontId="1" fillId="16" borderId="26" xfId="0" applyFont="1" applyFill="1" applyBorder="1" applyAlignment="1">
      <alignment horizontal="center" vertical="center" wrapText="1"/>
    </xf>
    <xf numFmtId="0" fontId="1" fillId="16" borderId="11" xfId="0" applyFont="1" applyFill="1" applyBorder="1" applyAlignment="1">
      <alignment horizontal="center" vertical="center" wrapText="1"/>
    </xf>
    <xf numFmtId="0" fontId="1" fillId="16" borderId="10" xfId="0" applyFont="1" applyFill="1" applyBorder="1" applyAlignment="1">
      <alignment horizontal="center" vertical="center" wrapText="1"/>
    </xf>
    <xf numFmtId="0" fontId="1" fillId="16" borderId="27" xfId="0" applyFont="1" applyFill="1" applyBorder="1" applyAlignment="1">
      <alignment horizontal="center" vertical="center" wrapText="1"/>
    </xf>
    <xf numFmtId="0" fontId="1" fillId="16" borderId="9" xfId="0" applyFont="1" applyFill="1" applyBorder="1" applyAlignment="1">
      <alignment horizontal="center" vertical="center" wrapText="1"/>
    </xf>
    <xf numFmtId="0" fontId="1" fillId="16" borderId="28" xfId="0" applyFont="1" applyFill="1" applyBorder="1" applyAlignment="1">
      <alignment horizontal="center" vertical="center" wrapText="1"/>
    </xf>
    <xf numFmtId="0" fontId="1" fillId="7" borderId="25" xfId="0" applyFont="1" applyFill="1" applyBorder="1" applyAlignment="1">
      <alignment horizontal="center" vertical="center" wrapText="1"/>
    </xf>
    <xf numFmtId="0" fontId="1" fillId="16" borderId="27" xfId="0" applyFont="1" applyFill="1" applyBorder="1" applyAlignment="1" applyProtection="1">
      <alignment horizontal="center" vertical="center" textRotation="255" wrapText="1"/>
      <protection locked="0"/>
    </xf>
    <xf numFmtId="0" fontId="1" fillId="16" borderId="9" xfId="0" applyFont="1" applyFill="1" applyBorder="1" applyAlignment="1" applyProtection="1">
      <alignment horizontal="center" vertical="center" textRotation="255" wrapText="1"/>
      <protection locked="0"/>
    </xf>
    <xf numFmtId="0" fontId="1" fillId="16" borderId="28" xfId="0" applyFont="1" applyFill="1" applyBorder="1" applyAlignment="1" applyProtection="1">
      <alignment horizontal="center" vertical="center" textRotation="255" wrapText="1"/>
      <protection locked="0"/>
    </xf>
    <xf numFmtId="0" fontId="1" fillId="16" borderId="26" xfId="0" applyFont="1" applyFill="1" applyBorder="1" applyAlignment="1" applyProtection="1">
      <alignment horizontal="center" vertical="center" textRotation="255" wrapText="1"/>
      <protection locked="0"/>
    </xf>
    <xf numFmtId="0" fontId="1" fillId="16" borderId="11" xfId="0" applyFont="1" applyFill="1" applyBorder="1" applyAlignment="1" applyProtection="1">
      <alignment horizontal="center" vertical="center" textRotation="255" wrapText="1"/>
      <protection locked="0"/>
    </xf>
    <xf numFmtId="0" fontId="1" fillId="16" borderId="10" xfId="0" applyFont="1" applyFill="1" applyBorder="1" applyAlignment="1" applyProtection="1">
      <alignment horizontal="center" vertical="center" textRotation="255" wrapText="1"/>
      <protection locked="0"/>
    </xf>
    <xf numFmtId="0" fontId="1" fillId="16" borderId="23" xfId="0" applyFont="1" applyFill="1" applyBorder="1" applyAlignment="1" applyProtection="1">
      <alignment horizontal="center" vertical="center" textRotation="255" wrapText="1"/>
      <protection locked="0"/>
    </xf>
    <xf numFmtId="0" fontId="1" fillId="16" borderId="13" xfId="0" applyFont="1" applyFill="1" applyBorder="1" applyAlignment="1" applyProtection="1">
      <alignment horizontal="center" vertical="center" textRotation="255" wrapText="1"/>
      <protection locked="0"/>
    </xf>
    <xf numFmtId="0" fontId="1" fillId="16" borderId="12" xfId="0" applyFont="1" applyFill="1" applyBorder="1" applyAlignment="1" applyProtection="1">
      <alignment horizontal="center" vertical="center" textRotation="255" wrapText="1"/>
      <protection locked="0"/>
    </xf>
    <xf numFmtId="0" fontId="46" fillId="0" borderId="22" xfId="0" applyFont="1" applyBorder="1" applyAlignment="1">
      <alignment horizontal="center" vertical="center" wrapText="1"/>
    </xf>
    <xf numFmtId="0" fontId="46" fillId="0" borderId="29" xfId="0" applyFont="1" applyBorder="1" applyAlignment="1">
      <alignment horizontal="center" vertical="center" wrapText="1"/>
    </xf>
    <xf numFmtId="0" fontId="46" fillId="0" borderId="25" xfId="0" applyFont="1" applyBorder="1" applyAlignment="1">
      <alignment horizontal="center" vertical="center" wrapText="1"/>
    </xf>
    <xf numFmtId="49" fontId="0" fillId="0" borderId="30" xfId="0" applyNumberFormat="1" applyBorder="1" applyAlignment="1" applyProtection="1">
      <alignment horizontal="center" vertical="top" wrapText="1"/>
      <protection locked="0"/>
    </xf>
    <xf numFmtId="49" fontId="0" fillId="0" borderId="31" xfId="0" applyNumberFormat="1" applyBorder="1" applyAlignment="1" applyProtection="1">
      <alignment horizontal="center" vertical="top" wrapText="1"/>
      <protection locked="0"/>
    </xf>
    <xf numFmtId="49" fontId="0" fillId="0" borderId="32" xfId="0" applyNumberFormat="1" applyBorder="1" applyAlignment="1" applyProtection="1">
      <alignment horizontal="center" vertical="top" wrapText="1"/>
      <protection locked="0"/>
    </xf>
    <xf numFmtId="0" fontId="9" fillId="0" borderId="31" xfId="0" applyFont="1" applyBorder="1" applyAlignment="1">
      <alignment horizontal="center" wrapText="1"/>
    </xf>
    <xf numFmtId="0" fontId="9" fillId="0" borderId="32" xfId="0" applyFont="1" applyBorder="1" applyAlignment="1">
      <alignment horizontal="center" wrapText="1"/>
    </xf>
    <xf numFmtId="2" fontId="67" fillId="7" borderId="19" xfId="0" applyNumberFormat="1" applyFont="1" applyFill="1" applyBorder="1" applyAlignment="1" applyProtection="1">
      <alignment horizontal="center" vertical="center" wrapText="1"/>
      <protection locked="0"/>
    </xf>
    <xf numFmtId="2" fontId="67" fillId="7" borderId="20" xfId="0" applyNumberFormat="1" applyFont="1" applyFill="1" applyBorder="1" applyAlignment="1" applyProtection="1">
      <alignment horizontal="center" vertical="center" wrapText="1"/>
      <protection locked="0"/>
    </xf>
    <xf numFmtId="2" fontId="67" fillId="7" borderId="21" xfId="0" applyNumberFormat="1" applyFont="1" applyFill="1" applyBorder="1" applyAlignment="1" applyProtection="1">
      <alignment horizontal="center" vertical="center" wrapText="1"/>
      <protection locked="0"/>
    </xf>
    <xf numFmtId="0" fontId="54" fillId="0" borderId="4" xfId="0" applyFont="1" applyBorder="1" applyAlignment="1">
      <alignment horizontal="center" vertical="center" wrapText="1"/>
    </xf>
    <xf numFmtId="0" fontId="54" fillId="0" borderId="0" xfId="0" applyFont="1" applyAlignment="1">
      <alignment horizontal="center" vertical="center" wrapText="1"/>
    </xf>
    <xf numFmtId="0" fontId="54" fillId="0" borderId="14" xfId="0" applyFont="1" applyBorder="1" applyAlignment="1">
      <alignment horizontal="center" vertical="center" wrapText="1"/>
    </xf>
    <xf numFmtId="14" fontId="85" fillId="18" borderId="38" xfId="0" applyNumberFormat="1" applyFont="1" applyFill="1" applyBorder="1" applyAlignment="1" applyProtection="1">
      <alignment horizontal="center" vertical="center" wrapText="1"/>
      <protection locked="0"/>
    </xf>
    <xf numFmtId="14" fontId="85" fillId="18" borderId="39" xfId="0" applyNumberFormat="1" applyFont="1" applyFill="1" applyBorder="1" applyAlignment="1" applyProtection="1">
      <alignment horizontal="center" vertical="center" wrapText="1"/>
      <protection locked="0"/>
    </xf>
    <xf numFmtId="14" fontId="85" fillId="18" borderId="20" xfId="0" applyNumberFormat="1" applyFont="1" applyFill="1" applyBorder="1" applyAlignment="1" applyProtection="1">
      <alignment horizontal="center" vertical="center" wrapText="1"/>
      <protection locked="0"/>
    </xf>
    <xf numFmtId="14" fontId="85" fillId="18" borderId="21" xfId="0" applyNumberFormat="1" applyFont="1" applyFill="1" applyBorder="1" applyAlignment="1" applyProtection="1">
      <alignment horizontal="center" vertical="center" wrapText="1"/>
      <protection locked="0"/>
    </xf>
    <xf numFmtId="0" fontId="7" fillId="16" borderId="48" xfId="0" applyFont="1" applyFill="1" applyBorder="1" applyAlignment="1">
      <alignment horizontal="center" vertical="center" wrapText="1"/>
    </xf>
    <xf numFmtId="0" fontId="7" fillId="16" borderId="22" xfId="0" applyFont="1" applyFill="1" applyBorder="1" applyAlignment="1">
      <alignment horizontal="center" vertical="center" wrapText="1"/>
    </xf>
    <xf numFmtId="0" fontId="7" fillId="16" borderId="49" xfId="0" applyFont="1" applyFill="1" applyBorder="1" applyAlignment="1">
      <alignment horizontal="center" vertical="center" wrapText="1"/>
    </xf>
    <xf numFmtId="0" fontId="1" fillId="16" borderId="33" xfId="0" applyFont="1" applyFill="1" applyBorder="1" applyAlignment="1" applyProtection="1">
      <alignment horizontal="center" vertical="center" textRotation="255" wrapText="1"/>
      <protection locked="0"/>
    </xf>
    <xf numFmtId="0" fontId="1" fillId="16" borderId="0" xfId="0" applyFont="1" applyFill="1" applyAlignment="1" applyProtection="1">
      <alignment horizontal="center" vertical="center" textRotation="255" wrapText="1"/>
      <protection locked="0"/>
    </xf>
    <xf numFmtId="0" fontId="1" fillId="16" borderId="1" xfId="0" applyFont="1" applyFill="1" applyBorder="1" applyAlignment="1" applyProtection="1">
      <alignment horizontal="center" vertical="center" textRotation="255" wrapText="1"/>
      <protection locked="0"/>
    </xf>
    <xf numFmtId="0" fontId="46" fillId="0" borderId="24" xfId="0" applyFont="1" applyBorder="1" applyAlignment="1">
      <alignment horizontal="center" vertical="center" wrapText="1"/>
    </xf>
    <xf numFmtId="0" fontId="9" fillId="3" borderId="61" xfId="0" applyFont="1" applyFill="1" applyBorder="1" applyAlignment="1">
      <alignment horizontal="center" vertical="center" wrapText="1"/>
    </xf>
    <xf numFmtId="0" fontId="9" fillId="3" borderId="13" xfId="0" applyFont="1" applyFill="1" applyBorder="1" applyAlignment="1">
      <alignment horizontal="center" vertical="center" wrapText="1"/>
    </xf>
    <xf numFmtId="0" fontId="1" fillId="16" borderId="69" xfId="0" applyFont="1" applyFill="1" applyBorder="1" applyAlignment="1">
      <alignment horizontal="center" vertical="center" wrapText="1"/>
    </xf>
    <xf numFmtId="0" fontId="86" fillId="5" borderId="30" xfId="0" applyFont="1" applyFill="1" applyBorder="1" applyAlignment="1">
      <alignment horizontal="center" vertical="center" wrapText="1"/>
    </xf>
    <xf numFmtId="0" fontId="86" fillId="5" borderId="31" xfId="0" applyFont="1" applyFill="1" applyBorder="1" applyAlignment="1">
      <alignment horizontal="center" vertical="center" wrapText="1"/>
    </xf>
    <xf numFmtId="0" fontId="86" fillId="5" borderId="32" xfId="0" applyFont="1" applyFill="1" applyBorder="1" applyAlignment="1">
      <alignment horizontal="center" vertical="center" wrapText="1"/>
    </xf>
    <xf numFmtId="0" fontId="58" fillId="0" borderId="48"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xf numFmtId="0" fontId="1" fillId="16" borderId="33" xfId="0" applyFont="1" applyFill="1" applyBorder="1" applyAlignment="1">
      <alignment horizontal="center" vertical="center" wrapText="1"/>
    </xf>
    <xf numFmtId="0" fontId="1" fillId="16" borderId="0" xfId="0" applyFont="1" applyFill="1" applyAlignment="1">
      <alignment horizontal="center" vertical="center" wrapText="1"/>
    </xf>
    <xf numFmtId="0" fontId="1" fillId="16" borderId="1" xfId="0" applyFont="1" applyFill="1" applyBorder="1" applyAlignment="1">
      <alignment horizontal="center" vertical="center" wrapText="1"/>
    </xf>
    <xf numFmtId="0" fontId="16" fillId="8" borderId="42" xfId="0" applyFont="1" applyFill="1" applyBorder="1" applyAlignment="1">
      <alignment horizontal="center" vertical="center" wrapText="1"/>
    </xf>
    <xf numFmtId="0" fontId="16" fillId="8" borderId="43" xfId="0" applyFont="1" applyFill="1" applyBorder="1" applyAlignment="1">
      <alignment horizontal="center" vertical="center" wrapText="1"/>
    </xf>
    <xf numFmtId="0" fontId="16" fillId="8" borderId="44" xfId="0" applyFont="1" applyFill="1" applyBorder="1" applyAlignment="1">
      <alignment horizontal="center" vertical="center" wrapText="1"/>
    </xf>
    <xf numFmtId="0" fontId="7" fillId="3" borderId="0" xfId="0" applyFont="1" applyFill="1" applyAlignment="1">
      <alignment horizontal="center" wrapText="1"/>
    </xf>
    <xf numFmtId="0" fontId="23" fillId="3" borderId="72" xfId="0" applyFont="1" applyFill="1" applyBorder="1" applyAlignment="1">
      <alignment horizontal="center" vertical="center" wrapText="1"/>
    </xf>
    <xf numFmtId="0" fontId="23" fillId="3" borderId="73" xfId="0" applyFont="1" applyFill="1" applyBorder="1" applyAlignment="1">
      <alignment horizontal="center" vertical="center" wrapText="1"/>
    </xf>
    <xf numFmtId="0" fontId="23" fillId="3" borderId="74" xfId="0" applyFont="1" applyFill="1" applyBorder="1" applyAlignment="1">
      <alignment horizontal="center" vertical="center" wrapText="1"/>
    </xf>
    <xf numFmtId="0" fontId="23" fillId="3" borderId="4" xfId="0" applyFont="1" applyFill="1" applyBorder="1" applyAlignment="1">
      <alignment horizontal="center" vertical="center" wrapText="1"/>
    </xf>
    <xf numFmtId="0" fontId="23" fillId="3" borderId="0" xfId="0" applyFont="1" applyFill="1" applyAlignment="1">
      <alignment horizontal="center" vertical="center" wrapText="1"/>
    </xf>
    <xf numFmtId="0" fontId="23" fillId="3" borderId="14" xfId="0" applyFont="1" applyFill="1" applyBorder="1" applyAlignment="1">
      <alignment horizontal="center" vertical="center" wrapText="1"/>
    </xf>
    <xf numFmtId="0" fontId="23" fillId="3" borderId="40"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3" fillId="3" borderId="41" xfId="0" applyFont="1" applyFill="1" applyBorder="1" applyAlignment="1">
      <alignment horizontal="center" vertical="center" wrapText="1"/>
    </xf>
    <xf numFmtId="0" fontId="0" fillId="3" borderId="0" xfId="0" applyFill="1" applyAlignment="1">
      <alignment vertical="top" wrapText="1"/>
    </xf>
    <xf numFmtId="0" fontId="45" fillId="3" borderId="0" xfId="0" applyFont="1" applyFill="1" applyAlignment="1">
      <alignment horizontal="center" vertical="center" wrapText="1"/>
    </xf>
    <xf numFmtId="0" fontId="8" fillId="3" borderId="0" xfId="0" applyFont="1" applyFill="1" applyAlignment="1">
      <alignment vertical="center" wrapText="1"/>
    </xf>
    <xf numFmtId="0" fontId="58" fillId="3" borderId="0" xfId="0" applyFont="1" applyFill="1" applyAlignment="1">
      <alignment horizontal="center" vertical="center" wrapText="1"/>
    </xf>
    <xf numFmtId="0" fontId="46" fillId="3" borderId="0" xfId="0" applyFont="1" applyFill="1" applyAlignment="1">
      <alignment horizontal="left" vertical="center" wrapText="1"/>
    </xf>
    <xf numFmtId="0" fontId="43" fillId="3" borderId="37" xfId="0" applyFont="1" applyFill="1" applyBorder="1" applyAlignment="1" applyProtection="1">
      <alignment horizontal="center" vertical="top" wrapText="1"/>
      <protection locked="0"/>
    </xf>
    <xf numFmtId="0" fontId="43" fillId="3" borderId="38" xfId="0" applyFont="1" applyFill="1" applyBorder="1" applyAlignment="1" applyProtection="1">
      <alignment horizontal="center" vertical="top" wrapText="1"/>
      <protection locked="0"/>
    </xf>
    <xf numFmtId="0" fontId="43" fillId="3" borderId="39" xfId="0" applyFont="1" applyFill="1" applyBorder="1" applyAlignment="1" applyProtection="1">
      <alignment horizontal="center" vertical="top" wrapText="1"/>
      <protection locked="0"/>
    </xf>
    <xf numFmtId="0" fontId="43" fillId="3" borderId="4" xfId="0" applyFont="1" applyFill="1" applyBorder="1" applyAlignment="1" applyProtection="1">
      <alignment horizontal="center" vertical="top" wrapText="1"/>
      <protection locked="0"/>
    </xf>
    <xf numFmtId="0" fontId="43" fillId="3" borderId="0" xfId="0" applyFont="1" applyFill="1" applyAlignment="1" applyProtection="1">
      <alignment horizontal="center" vertical="top" wrapText="1"/>
      <protection locked="0"/>
    </xf>
    <xf numFmtId="0" fontId="43" fillId="3" borderId="14" xfId="0" applyFont="1" applyFill="1" applyBorder="1" applyAlignment="1" applyProtection="1">
      <alignment horizontal="center" vertical="top" wrapText="1"/>
      <protection locked="0"/>
    </xf>
    <xf numFmtId="0" fontId="43" fillId="3" borderId="19" xfId="0" applyFont="1" applyFill="1" applyBorder="1" applyAlignment="1" applyProtection="1">
      <alignment horizontal="center" vertical="top" wrapText="1"/>
      <protection locked="0"/>
    </xf>
    <xf numFmtId="0" fontId="43" fillId="3" borderId="20" xfId="0" applyFont="1" applyFill="1" applyBorder="1" applyAlignment="1" applyProtection="1">
      <alignment horizontal="center" vertical="top" wrapText="1"/>
      <protection locked="0"/>
    </xf>
    <xf numFmtId="0" fontId="43" fillId="3" borderId="21" xfId="0" applyFont="1" applyFill="1" applyBorder="1" applyAlignment="1" applyProtection="1">
      <alignment horizontal="center" vertical="top" wrapText="1"/>
      <protection locked="0"/>
    </xf>
    <xf numFmtId="2" fontId="83" fillId="12" borderId="30" xfId="0" applyNumberFormat="1" applyFont="1" applyFill="1" applyBorder="1" applyAlignment="1">
      <alignment horizontal="center" vertical="center" wrapText="1"/>
    </xf>
    <xf numFmtId="0" fontId="83" fillId="12" borderId="31" xfId="0" applyFont="1" applyFill="1" applyBorder="1" applyAlignment="1">
      <alignment horizontal="center" vertical="center" wrapText="1"/>
    </xf>
    <xf numFmtId="0" fontId="83" fillId="12" borderId="32" xfId="0" applyFont="1" applyFill="1" applyBorder="1" applyAlignment="1">
      <alignment horizontal="center" vertical="center" wrapText="1"/>
    </xf>
    <xf numFmtId="0" fontId="50" fillId="3" borderId="0" xfId="0" applyFont="1" applyFill="1" applyAlignment="1">
      <alignment horizontal="center" vertical="center" wrapText="1"/>
    </xf>
    <xf numFmtId="0" fontId="22" fillId="3" borderId="0" xfId="0" applyFont="1" applyFill="1" applyAlignment="1">
      <alignment horizontal="center"/>
    </xf>
    <xf numFmtId="0" fontId="15" fillId="3" borderId="0" xfId="0" applyFont="1" applyFill="1" applyAlignment="1">
      <alignment horizontal="center"/>
    </xf>
    <xf numFmtId="2" fontId="16" fillId="3" borderId="0" xfId="0" applyNumberFormat="1" applyFont="1" applyFill="1" applyAlignment="1">
      <alignment horizontal="center" vertical="center" wrapText="1"/>
    </xf>
    <xf numFmtId="0" fontId="1" fillId="3" borderId="0" xfId="0" applyFont="1" applyFill="1" applyAlignment="1">
      <alignment vertical="top" textRotation="255" wrapText="1"/>
    </xf>
    <xf numFmtId="0" fontId="62" fillId="3" borderId="0" xfId="0" applyFont="1" applyFill="1" applyAlignment="1">
      <alignment horizontal="center" vertical="center" wrapText="1"/>
    </xf>
    <xf numFmtId="0" fontId="14" fillId="16" borderId="48" xfId="0" applyFont="1" applyFill="1" applyBorder="1" applyAlignment="1">
      <alignment horizontal="center" vertical="center"/>
    </xf>
    <xf numFmtId="0" fontId="14" fillId="16" borderId="22" xfId="0" applyFont="1" applyFill="1" applyBorder="1" applyAlignment="1">
      <alignment horizontal="center" vertical="center"/>
    </xf>
    <xf numFmtId="0" fontId="89" fillId="16" borderId="30" xfId="0" applyFont="1" applyFill="1" applyBorder="1" applyAlignment="1">
      <alignment horizontal="center" vertical="center"/>
    </xf>
    <xf numFmtId="0" fontId="89" fillId="16" borderId="31" xfId="0" applyFont="1" applyFill="1" applyBorder="1" applyAlignment="1">
      <alignment horizontal="center" vertical="center"/>
    </xf>
    <xf numFmtId="0" fontId="89" fillId="16" borderId="32" xfId="0" applyFont="1" applyFill="1" applyBorder="1" applyAlignment="1">
      <alignment horizontal="center" vertical="center"/>
    </xf>
    <xf numFmtId="0" fontId="16" fillId="16" borderId="30" xfId="0" applyFont="1" applyFill="1" applyBorder="1" applyAlignment="1">
      <alignment horizontal="center" vertical="center" wrapText="1"/>
    </xf>
    <xf numFmtId="0" fontId="16" fillId="16" borderId="31" xfId="0" applyFont="1" applyFill="1" applyBorder="1" applyAlignment="1">
      <alignment horizontal="center" vertical="center" wrapText="1"/>
    </xf>
    <xf numFmtId="0" fontId="16" fillId="16" borderId="32" xfId="0" applyFont="1" applyFill="1" applyBorder="1" applyAlignment="1">
      <alignment horizontal="center" vertical="center" wrapText="1"/>
    </xf>
    <xf numFmtId="0" fontId="84" fillId="0" borderId="30" xfId="0" applyFont="1" applyBorder="1" applyAlignment="1">
      <alignment horizontal="center" vertical="center" wrapText="1"/>
    </xf>
    <xf numFmtId="0" fontId="84" fillId="0" borderId="31" xfId="0" applyFont="1" applyBorder="1" applyAlignment="1">
      <alignment horizontal="center" vertical="center" wrapText="1"/>
    </xf>
    <xf numFmtId="0" fontId="84" fillId="0" borderId="32" xfId="0" applyFont="1" applyBorder="1" applyAlignment="1">
      <alignment horizontal="center" vertical="center" wrapText="1"/>
    </xf>
    <xf numFmtId="0" fontId="16" fillId="8" borderId="40" xfId="0" applyFont="1" applyFill="1" applyBorder="1" applyAlignment="1">
      <alignment horizontal="center" vertical="center" wrapText="1"/>
    </xf>
    <xf numFmtId="0" fontId="16" fillId="8" borderId="9" xfId="0" applyFont="1" applyFill="1" applyBorder="1" applyAlignment="1">
      <alignment horizontal="center" vertical="center" wrapText="1"/>
    </xf>
    <xf numFmtId="0" fontId="16" fillId="8" borderId="41" xfId="0" applyFont="1" applyFill="1" applyBorder="1" applyAlignment="1">
      <alignment horizontal="center" vertical="center" wrapText="1"/>
    </xf>
    <xf numFmtId="0" fontId="16" fillId="3" borderId="0" xfId="0" applyFont="1" applyFill="1" applyAlignment="1">
      <alignment horizontal="center" vertical="center" wrapText="1"/>
    </xf>
    <xf numFmtId="0" fontId="23" fillId="3" borderId="30" xfId="0" applyFont="1" applyFill="1" applyBorder="1" applyAlignment="1">
      <alignment horizontal="center" vertical="center" wrapText="1"/>
    </xf>
    <xf numFmtId="0" fontId="23" fillId="3" borderId="31" xfId="0" applyFont="1" applyFill="1" applyBorder="1" applyAlignment="1">
      <alignment horizontal="center" vertical="center" wrapText="1"/>
    </xf>
    <xf numFmtId="0" fontId="23" fillId="3" borderId="32" xfId="0" applyFont="1" applyFill="1" applyBorder="1" applyAlignment="1">
      <alignment horizontal="center" vertical="center" wrapText="1"/>
    </xf>
    <xf numFmtId="1" fontId="80" fillId="14" borderId="19" xfId="0" applyNumberFormat="1" applyFont="1" applyFill="1" applyBorder="1" applyAlignment="1">
      <alignment horizontal="center" vertical="center"/>
    </xf>
    <xf numFmtId="1" fontId="80" fillId="14" borderId="20" xfId="0" applyNumberFormat="1" applyFont="1" applyFill="1" applyBorder="1" applyAlignment="1">
      <alignment horizontal="center" vertical="center"/>
    </xf>
    <xf numFmtId="1" fontId="80" fillId="14" borderId="21" xfId="0" applyNumberFormat="1" applyFont="1" applyFill="1" applyBorder="1" applyAlignment="1">
      <alignment horizontal="center" vertical="center"/>
    </xf>
    <xf numFmtId="2" fontId="83" fillId="9" borderId="30" xfId="0" applyNumberFormat="1" applyFont="1" applyFill="1" applyBorder="1" applyAlignment="1">
      <alignment horizontal="center" vertical="center" wrapText="1"/>
    </xf>
    <xf numFmtId="0" fontId="83" fillId="9" borderId="31" xfId="0" applyFont="1" applyFill="1" applyBorder="1" applyAlignment="1">
      <alignment horizontal="center" vertical="center" wrapText="1"/>
    </xf>
    <xf numFmtId="0" fontId="83" fillId="9" borderId="32" xfId="0" applyFont="1" applyFill="1" applyBorder="1" applyAlignment="1">
      <alignment horizontal="center" vertical="center" wrapText="1"/>
    </xf>
    <xf numFmtId="0" fontId="14" fillId="16" borderId="30" xfId="0" applyFont="1" applyFill="1" applyBorder="1" applyAlignment="1">
      <alignment horizontal="center" vertical="center"/>
    </xf>
    <xf numFmtId="0" fontId="14" fillId="16" borderId="31" xfId="0" applyFont="1" applyFill="1" applyBorder="1" applyAlignment="1">
      <alignment horizontal="center" vertical="center"/>
    </xf>
    <xf numFmtId="0" fontId="14" fillId="16" borderId="32" xfId="0" applyFont="1" applyFill="1" applyBorder="1" applyAlignment="1">
      <alignment horizontal="center" vertical="center"/>
    </xf>
    <xf numFmtId="0" fontId="90" fillId="0" borderId="4" xfId="0" applyFont="1" applyBorder="1" applyAlignment="1">
      <alignment horizontal="center" vertical="center" wrapText="1"/>
    </xf>
    <xf numFmtId="0" fontId="90" fillId="0" borderId="0" xfId="0" applyFont="1" applyAlignment="1">
      <alignment horizontal="center" vertical="center" wrapText="1"/>
    </xf>
    <xf numFmtId="0" fontId="90" fillId="0" borderId="14" xfId="0" applyFont="1" applyBorder="1" applyAlignment="1">
      <alignment horizontal="center" vertical="center" wrapText="1"/>
    </xf>
    <xf numFmtId="1" fontId="70" fillId="0" borderId="30" xfId="1" applyNumberFormat="1" applyFont="1" applyFill="1" applyBorder="1" applyAlignment="1" applyProtection="1">
      <alignment horizontal="center" vertical="center" wrapText="1"/>
    </xf>
    <xf numFmtId="1" fontId="70" fillId="0" borderId="31" xfId="1" applyNumberFormat="1" applyFont="1" applyFill="1" applyBorder="1" applyAlignment="1" applyProtection="1">
      <alignment horizontal="center" vertical="center" wrapText="1"/>
    </xf>
    <xf numFmtId="1" fontId="70" fillId="0" borderId="32" xfId="1" applyNumberFormat="1" applyFont="1" applyFill="1" applyBorder="1" applyAlignment="1" applyProtection="1">
      <alignment horizontal="center" vertical="center" wrapText="1"/>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43" fillId="9" borderId="30" xfId="0" applyFont="1" applyFill="1" applyBorder="1" applyAlignment="1" applyProtection="1">
      <alignment horizontal="center" vertical="top" wrapText="1"/>
      <protection locked="0"/>
    </xf>
    <xf numFmtId="0" fontId="43" fillId="9" borderId="31" xfId="0" applyFont="1" applyFill="1" applyBorder="1" applyAlignment="1" applyProtection="1">
      <alignment horizontal="center" vertical="top" wrapText="1"/>
      <protection locked="0"/>
    </xf>
    <xf numFmtId="0" fontId="43" fillId="9" borderId="32" xfId="0" applyFont="1" applyFill="1" applyBorder="1" applyAlignment="1" applyProtection="1">
      <alignment horizontal="center" vertical="top" wrapText="1"/>
      <protection locked="0"/>
    </xf>
    <xf numFmtId="0" fontId="8" fillId="3" borderId="14" xfId="0" applyFont="1" applyFill="1" applyBorder="1" applyAlignment="1">
      <alignment vertical="center" wrapText="1"/>
    </xf>
    <xf numFmtId="0" fontId="1" fillId="3" borderId="14" xfId="0" applyFont="1" applyFill="1" applyBorder="1" applyAlignment="1">
      <alignment horizontal="center" vertical="center" wrapText="1"/>
    </xf>
    <xf numFmtId="0" fontId="78" fillId="6" borderId="63" xfId="0" applyFont="1" applyFill="1" applyBorder="1" applyAlignment="1">
      <alignment horizontal="center" vertical="center" wrapText="1"/>
    </xf>
    <xf numFmtId="0" fontId="78" fillId="6" borderId="70" xfId="0" applyFont="1" applyFill="1" applyBorder="1" applyAlignment="1">
      <alignment horizontal="center" vertical="center" wrapText="1"/>
    </xf>
    <xf numFmtId="0" fontId="78" fillId="6" borderId="64" xfId="0" applyFont="1" applyFill="1" applyBorder="1" applyAlignment="1">
      <alignment horizontal="center" vertical="center" wrapText="1"/>
    </xf>
    <xf numFmtId="2" fontId="83" fillId="6" borderId="30" xfId="0" applyNumberFormat="1" applyFont="1" applyFill="1" applyBorder="1" applyAlignment="1">
      <alignment horizontal="center" vertical="center" wrapText="1"/>
    </xf>
    <xf numFmtId="0" fontId="83" fillId="6" borderId="31" xfId="0" applyFont="1" applyFill="1" applyBorder="1" applyAlignment="1">
      <alignment horizontal="center" vertical="center" wrapText="1"/>
    </xf>
    <xf numFmtId="0" fontId="83" fillId="6" borderId="32" xfId="0" applyFont="1" applyFill="1" applyBorder="1" applyAlignment="1">
      <alignment horizontal="center" vertical="center" wrapText="1"/>
    </xf>
    <xf numFmtId="0" fontId="1" fillId="3" borderId="0" xfId="0" applyFont="1" applyFill="1" applyAlignment="1">
      <alignment vertical="center" textRotation="255" wrapText="1"/>
    </xf>
    <xf numFmtId="0" fontId="43" fillId="3" borderId="4" xfId="0" applyFont="1" applyFill="1" applyBorder="1" applyAlignment="1">
      <alignment horizontal="center" vertical="top" wrapText="1"/>
    </xf>
    <xf numFmtId="0" fontId="43" fillId="3" borderId="0" xfId="0" applyFont="1" applyFill="1" applyAlignment="1">
      <alignment horizontal="center" vertical="top" wrapText="1"/>
    </xf>
    <xf numFmtId="0" fontId="43" fillId="3" borderId="14" xfId="0" applyFont="1" applyFill="1" applyBorder="1" applyAlignment="1">
      <alignment horizontal="center" vertical="top" wrapText="1"/>
    </xf>
    <xf numFmtId="0" fontId="92" fillId="12" borderId="63" xfId="0" applyFont="1" applyFill="1" applyBorder="1" applyAlignment="1">
      <alignment horizontal="center" vertical="center" wrapText="1"/>
    </xf>
    <xf numFmtId="0" fontId="92" fillId="12" borderId="70" xfId="0" applyFont="1" applyFill="1" applyBorder="1" applyAlignment="1">
      <alignment horizontal="center" vertical="center" wrapText="1"/>
    </xf>
    <xf numFmtId="0" fontId="92" fillId="12" borderId="64" xfId="0" applyFont="1" applyFill="1" applyBorder="1" applyAlignment="1">
      <alignment horizontal="center" vertical="center" wrapText="1"/>
    </xf>
    <xf numFmtId="0" fontId="92" fillId="9" borderId="63" xfId="0" applyFont="1" applyFill="1" applyBorder="1" applyAlignment="1">
      <alignment horizontal="center" vertical="center" wrapText="1"/>
    </xf>
    <xf numFmtId="0" fontId="92" fillId="9" borderId="70" xfId="0" applyFont="1" applyFill="1" applyBorder="1" applyAlignment="1">
      <alignment horizontal="center" vertical="center" wrapText="1"/>
    </xf>
    <xf numFmtId="0" fontId="92" fillId="9" borderId="64" xfId="0" applyFont="1" applyFill="1" applyBorder="1" applyAlignment="1">
      <alignment horizontal="center" vertical="center" wrapText="1"/>
    </xf>
    <xf numFmtId="0" fontId="82" fillId="3" borderId="83" xfId="0" applyFont="1" applyFill="1" applyBorder="1" applyAlignment="1">
      <alignment horizontal="center" vertical="center" wrapText="1"/>
    </xf>
    <xf numFmtId="0" fontId="82" fillId="3" borderId="84" xfId="0" applyFont="1" applyFill="1" applyBorder="1" applyAlignment="1">
      <alignment horizontal="center" vertical="center" wrapText="1"/>
    </xf>
    <xf numFmtId="164" fontId="5" fillId="3" borderId="60" xfId="0" applyNumberFormat="1" applyFont="1" applyFill="1" applyBorder="1" applyAlignment="1">
      <alignment horizontal="center" vertical="center" wrapText="1"/>
    </xf>
    <xf numFmtId="164" fontId="5" fillId="3" borderId="43" xfId="0" applyNumberFormat="1" applyFont="1" applyFill="1" applyBorder="1" applyAlignment="1">
      <alignment horizontal="center" vertical="center" wrapText="1"/>
    </xf>
    <xf numFmtId="164" fontId="5" fillId="3" borderId="44" xfId="0" applyNumberFormat="1" applyFont="1" applyFill="1" applyBorder="1" applyAlignment="1">
      <alignment horizontal="center" vertical="center" wrapText="1"/>
    </xf>
    <xf numFmtId="0" fontId="59" fillId="16" borderId="0" xfId="0" applyFont="1" applyFill="1" applyAlignment="1">
      <alignment horizontal="center" vertical="center"/>
    </xf>
    <xf numFmtId="164" fontId="5" fillId="3" borderId="26" xfId="0" applyNumberFormat="1" applyFont="1" applyFill="1" applyBorder="1" applyAlignment="1">
      <alignment horizontal="center" vertical="center" wrapText="1"/>
    </xf>
    <xf numFmtId="164" fontId="5" fillId="3" borderId="73" xfId="0" applyNumberFormat="1" applyFont="1" applyFill="1" applyBorder="1" applyAlignment="1">
      <alignment horizontal="center" vertical="center" wrapText="1"/>
    </xf>
    <xf numFmtId="164" fontId="5" fillId="3" borderId="74" xfId="0" applyNumberFormat="1" applyFont="1" applyFill="1" applyBorder="1" applyAlignment="1">
      <alignment horizontal="center" vertical="center" wrapText="1"/>
    </xf>
    <xf numFmtId="164" fontId="5" fillId="3" borderId="27" xfId="0" applyNumberFormat="1" applyFont="1" applyFill="1" applyBorder="1" applyAlignment="1">
      <alignment horizontal="center" vertical="center" wrapText="1"/>
    </xf>
    <xf numFmtId="164" fontId="5" fillId="3" borderId="9" xfId="0" applyNumberFormat="1" applyFont="1" applyFill="1" applyBorder="1" applyAlignment="1">
      <alignment horizontal="center" vertical="center" wrapText="1"/>
    </xf>
    <xf numFmtId="164" fontId="5" fillId="3" borderId="41" xfId="0" applyNumberFormat="1" applyFont="1" applyFill="1" applyBorder="1" applyAlignment="1">
      <alignment horizontal="center" vertical="center" wrapText="1"/>
    </xf>
    <xf numFmtId="0" fontId="5" fillId="17" borderId="26" xfId="0" applyFont="1" applyFill="1" applyBorder="1" applyAlignment="1">
      <alignment horizontal="left" vertical="center"/>
    </xf>
    <xf numFmtId="0" fontId="5" fillId="17" borderId="73" xfId="0" applyFont="1" applyFill="1" applyBorder="1" applyAlignment="1">
      <alignment horizontal="left" vertical="center"/>
    </xf>
    <xf numFmtId="0" fontId="5" fillId="17" borderId="10" xfId="0" applyFont="1" applyFill="1" applyBorder="1" applyAlignment="1">
      <alignment horizontal="left" vertical="center"/>
    </xf>
    <xf numFmtId="0" fontId="5" fillId="17" borderId="27" xfId="0" applyFont="1" applyFill="1" applyBorder="1" applyAlignment="1">
      <alignment horizontal="left" vertical="center"/>
    </xf>
    <xf numFmtId="0" fontId="5" fillId="17" borderId="9" xfId="0" applyFont="1" applyFill="1" applyBorder="1" applyAlignment="1">
      <alignment horizontal="left" vertical="center"/>
    </xf>
    <xf numFmtId="0" fontId="5" fillId="17" borderId="28" xfId="0" applyFont="1" applyFill="1" applyBorder="1" applyAlignment="1">
      <alignment horizontal="left" vertical="center"/>
    </xf>
    <xf numFmtId="0" fontId="5" fillId="8" borderId="26" xfId="0" applyFont="1" applyFill="1" applyBorder="1" applyAlignment="1">
      <alignment horizontal="center" vertical="center"/>
    </xf>
    <xf numFmtId="0" fontId="5" fillId="8" borderId="73" xfId="0" applyFont="1" applyFill="1" applyBorder="1" applyAlignment="1">
      <alignment horizontal="center" vertical="center"/>
    </xf>
    <xf numFmtId="0" fontId="5" fillId="8" borderId="74" xfId="0" applyFont="1" applyFill="1" applyBorder="1" applyAlignment="1">
      <alignment horizontal="center" vertical="center"/>
    </xf>
    <xf numFmtId="0" fontId="5" fillId="8" borderId="27"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41" xfId="0" applyFont="1" applyFill="1" applyBorder="1" applyAlignment="1">
      <alignment horizontal="center" vertical="center"/>
    </xf>
    <xf numFmtId="0" fontId="69" fillId="3" borderId="57" xfId="0" applyFont="1" applyFill="1" applyBorder="1" applyAlignment="1">
      <alignment horizontal="center" vertical="center" wrapText="1"/>
    </xf>
    <xf numFmtId="0" fontId="69" fillId="3" borderId="58" xfId="0" applyFont="1" applyFill="1" applyBorder="1" applyAlignment="1">
      <alignment horizontal="center" vertical="center" wrapText="1"/>
    </xf>
    <xf numFmtId="0" fontId="82" fillId="3" borderId="56" xfId="0" applyFont="1" applyFill="1" applyBorder="1" applyAlignment="1">
      <alignment horizontal="center" vertical="center" wrapText="1"/>
    </xf>
    <xf numFmtId="0" fontId="82" fillId="3" borderId="2" xfId="0" applyFont="1" applyFill="1" applyBorder="1" applyAlignment="1">
      <alignment horizontal="center" vertical="center" wrapText="1"/>
    </xf>
    <xf numFmtId="164" fontId="5" fillId="3" borderId="23" xfId="0" applyNumberFormat="1" applyFont="1" applyFill="1" applyBorder="1" applyAlignment="1">
      <alignment horizontal="center" vertical="center" wrapText="1"/>
    </xf>
    <xf numFmtId="164" fontId="5" fillId="3" borderId="13" xfId="0" applyNumberFormat="1" applyFont="1" applyFill="1" applyBorder="1" applyAlignment="1">
      <alignment horizontal="center" vertical="center" wrapText="1"/>
    </xf>
    <xf numFmtId="164" fontId="5" fillId="3" borderId="62" xfId="0" applyNumberFormat="1" applyFont="1" applyFill="1" applyBorder="1" applyAlignment="1">
      <alignment horizontal="center" vertical="center" wrapText="1"/>
    </xf>
    <xf numFmtId="164" fontId="5" fillId="13" borderId="23" xfId="0" applyNumberFormat="1" applyFont="1" applyFill="1" applyBorder="1" applyAlignment="1">
      <alignment horizontal="center" vertical="center" wrapText="1"/>
    </xf>
    <xf numFmtId="164" fontId="5" fillId="13" borderId="13" xfId="0" applyNumberFormat="1" applyFont="1" applyFill="1" applyBorder="1" applyAlignment="1">
      <alignment horizontal="center" vertical="center" wrapText="1"/>
    </xf>
    <xf numFmtId="164" fontId="5" fillId="13" borderId="62" xfId="0" applyNumberFormat="1" applyFont="1" applyFill="1" applyBorder="1" applyAlignment="1">
      <alignment horizontal="center" vertical="center" wrapText="1"/>
    </xf>
    <xf numFmtId="0" fontId="59" fillId="16" borderId="37" xfId="0" applyFont="1" applyFill="1" applyBorder="1" applyAlignment="1">
      <alignment horizontal="center" vertical="center"/>
    </xf>
    <xf numFmtId="0" fontId="59" fillId="16" borderId="38" xfId="0" applyFont="1" applyFill="1" applyBorder="1" applyAlignment="1">
      <alignment horizontal="center" vertical="center"/>
    </xf>
    <xf numFmtId="0" fontId="59" fillId="16" borderId="39" xfId="0" applyFont="1" applyFill="1" applyBorder="1" applyAlignment="1">
      <alignment horizontal="center" vertical="center"/>
    </xf>
    <xf numFmtId="0" fontId="59" fillId="16" borderId="4" xfId="0" applyFont="1" applyFill="1" applyBorder="1" applyAlignment="1">
      <alignment horizontal="center" vertical="center"/>
    </xf>
    <xf numFmtId="0" fontId="59" fillId="16" borderId="14" xfId="0" applyFont="1" applyFill="1" applyBorder="1" applyAlignment="1">
      <alignment horizontal="center" vertical="center"/>
    </xf>
    <xf numFmtId="0" fontId="5" fillId="18" borderId="23" xfId="0" applyFont="1" applyFill="1" applyBorder="1" applyAlignment="1">
      <alignment horizontal="center"/>
    </xf>
    <xf numFmtId="0" fontId="5" fillId="18" borderId="13" xfId="0" applyFont="1" applyFill="1" applyBorder="1" applyAlignment="1">
      <alignment horizontal="center"/>
    </xf>
    <xf numFmtId="0" fontId="5" fillId="18" borderId="12" xfId="0" applyFont="1" applyFill="1" applyBorder="1" applyAlignment="1">
      <alignment horizontal="center"/>
    </xf>
    <xf numFmtId="0" fontId="5" fillId="18" borderId="62" xfId="0" applyFont="1" applyFill="1" applyBorder="1" applyAlignment="1">
      <alignment horizontal="center"/>
    </xf>
    <xf numFmtId="0" fontId="69" fillId="3" borderId="5" xfId="0" applyFont="1" applyFill="1" applyBorder="1" applyAlignment="1">
      <alignment horizontal="center" vertical="center" wrapText="1"/>
    </xf>
    <xf numFmtId="0" fontId="69" fillId="3" borderId="2" xfId="0" applyFont="1" applyFill="1" applyBorder="1" applyAlignment="1">
      <alignment horizontal="center" vertical="center" wrapText="1"/>
    </xf>
    <xf numFmtId="0" fontId="5" fillId="16" borderId="26" xfId="0" applyFont="1" applyFill="1" applyBorder="1" applyAlignment="1">
      <alignment horizontal="center" vertical="center"/>
    </xf>
    <xf numFmtId="0" fontId="5" fillId="16" borderId="73" xfId="0" applyFont="1" applyFill="1" applyBorder="1" applyAlignment="1">
      <alignment horizontal="center" vertical="center"/>
    </xf>
    <xf numFmtId="0" fontId="5" fillId="16" borderId="74" xfId="0" applyFont="1" applyFill="1" applyBorder="1" applyAlignment="1">
      <alignment horizontal="center" vertical="center"/>
    </xf>
    <xf numFmtId="0" fontId="5" fillId="16" borderId="27" xfId="0" applyFont="1" applyFill="1" applyBorder="1" applyAlignment="1">
      <alignment horizontal="center" vertical="center"/>
    </xf>
    <xf numFmtId="0" fontId="5" fillId="16" borderId="9" xfId="0" applyFont="1" applyFill="1" applyBorder="1" applyAlignment="1">
      <alignment horizontal="center" vertical="center"/>
    </xf>
    <xf numFmtId="0" fontId="5" fillId="16" borderId="41" xfId="0" applyFont="1" applyFill="1" applyBorder="1" applyAlignment="1">
      <alignment horizontal="center" vertical="center"/>
    </xf>
    <xf numFmtId="0" fontId="82" fillId="0" borderId="23" xfId="0" applyFont="1" applyBorder="1" applyAlignment="1">
      <alignment horizontal="center" vertical="center"/>
    </xf>
    <xf numFmtId="0" fontId="82" fillId="0" borderId="13" xfId="0" applyFont="1" applyBorder="1" applyAlignment="1">
      <alignment horizontal="center" vertical="center"/>
    </xf>
    <xf numFmtId="0" fontId="82" fillId="0" borderId="12" xfId="0" applyFont="1" applyBorder="1" applyAlignment="1">
      <alignment horizontal="center" vertical="center"/>
    </xf>
    <xf numFmtId="0" fontId="83" fillId="14" borderId="37" xfId="0" applyFont="1" applyFill="1" applyBorder="1" applyAlignment="1">
      <alignment horizontal="center" vertical="center"/>
    </xf>
    <xf numFmtId="0" fontId="83" fillId="14" borderId="38" xfId="0" applyFont="1" applyFill="1" applyBorder="1" applyAlignment="1">
      <alignment horizontal="center" vertical="center"/>
    </xf>
    <xf numFmtId="0" fontId="83" fillId="14" borderId="39" xfId="0" applyFont="1" applyFill="1" applyBorder="1" applyAlignment="1">
      <alignment horizontal="center" vertical="center"/>
    </xf>
    <xf numFmtId="0" fontId="14" fillId="0" borderId="22" xfId="0" applyFont="1" applyBorder="1" applyAlignment="1">
      <alignment horizontal="center" vertical="center"/>
    </xf>
    <xf numFmtId="0" fontId="5" fillId="16" borderId="56" xfId="0" applyFont="1" applyFill="1" applyBorder="1" applyAlignment="1">
      <alignment horizontal="center" vertical="center" wrapText="1"/>
    </xf>
    <xf numFmtId="0" fontId="5" fillId="16" borderId="5" xfId="0" applyFont="1" applyFill="1" applyBorder="1" applyAlignment="1">
      <alignment horizontal="center" vertical="center" wrapText="1"/>
    </xf>
    <xf numFmtId="0" fontId="5" fillId="16" borderId="2" xfId="0" applyFont="1" applyFill="1" applyBorder="1" applyAlignment="1">
      <alignment horizontal="center" vertical="center" wrapText="1"/>
    </xf>
    <xf numFmtId="164" fontId="5" fillId="16" borderId="23" xfId="0" applyNumberFormat="1" applyFont="1" applyFill="1" applyBorder="1" applyAlignment="1">
      <alignment horizontal="center" vertical="center" wrapText="1"/>
    </xf>
    <xf numFmtId="164" fontId="5" fillId="16" borderId="13" xfId="0" applyNumberFormat="1" applyFont="1" applyFill="1" applyBorder="1" applyAlignment="1">
      <alignment horizontal="center" vertical="center" wrapText="1"/>
    </xf>
    <xf numFmtId="164" fontId="5" fillId="16" borderId="62" xfId="0" applyNumberFormat="1" applyFont="1" applyFill="1" applyBorder="1" applyAlignment="1">
      <alignment horizontal="center" vertical="center" wrapText="1"/>
    </xf>
    <xf numFmtId="0" fontId="81" fillId="3" borderId="30" xfId="0" applyFont="1" applyFill="1" applyBorder="1" applyAlignment="1">
      <alignment horizontal="center" vertical="center"/>
    </xf>
    <xf numFmtId="0" fontId="81" fillId="3" borderId="31" xfId="0" applyFont="1" applyFill="1" applyBorder="1" applyAlignment="1">
      <alignment horizontal="center" vertical="center"/>
    </xf>
    <xf numFmtId="0" fontId="81" fillId="3" borderId="32" xfId="0" applyFont="1" applyFill="1" applyBorder="1" applyAlignment="1">
      <alignment horizontal="center" vertical="center"/>
    </xf>
    <xf numFmtId="0" fontId="80" fillId="16" borderId="53" xfId="0" applyFont="1" applyFill="1" applyBorder="1" applyAlignment="1">
      <alignment horizontal="center" vertical="center"/>
    </xf>
    <xf numFmtId="0" fontId="80" fillId="16" borderId="54" xfId="0" applyFont="1" applyFill="1" applyBorder="1" applyAlignment="1">
      <alignment horizontal="center" vertical="center"/>
    </xf>
    <xf numFmtId="0" fontId="80" fillId="16" borderId="55" xfId="0" applyFont="1" applyFill="1" applyBorder="1" applyAlignment="1">
      <alignment horizontal="center" vertical="center"/>
    </xf>
    <xf numFmtId="0" fontId="14" fillId="0" borderId="23" xfId="0" applyFont="1" applyBorder="1" applyAlignment="1">
      <alignment horizontal="center" vertical="center"/>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5" fillId="16" borderId="33" xfId="0" applyFont="1" applyFill="1" applyBorder="1" applyAlignment="1">
      <alignment horizontal="center" vertical="center" wrapText="1"/>
    </xf>
    <xf numFmtId="0" fontId="5" fillId="16" borderId="0" xfId="0" applyFont="1" applyFill="1" applyAlignment="1">
      <alignment horizontal="center" vertical="center" wrapText="1"/>
    </xf>
    <xf numFmtId="0" fontId="5" fillId="16" borderId="59" xfId="0" applyFont="1" applyFill="1" applyBorder="1" applyAlignment="1">
      <alignment horizontal="center" vertical="center" wrapText="1"/>
    </xf>
    <xf numFmtId="0" fontId="82" fillId="3" borderId="57" xfId="0" applyFont="1" applyFill="1" applyBorder="1" applyAlignment="1">
      <alignment horizontal="center" vertical="center" wrapText="1"/>
    </xf>
    <xf numFmtId="0" fontId="82" fillId="3" borderId="58" xfId="0" applyFont="1" applyFill="1" applyBorder="1" applyAlignment="1">
      <alignment horizontal="center" vertical="center" wrapText="1"/>
    </xf>
    <xf numFmtId="164" fontId="5" fillId="14" borderId="23" xfId="0" applyNumberFormat="1" applyFont="1" applyFill="1" applyBorder="1" applyAlignment="1">
      <alignment horizontal="center" vertical="center" wrapText="1"/>
    </xf>
    <xf numFmtId="164" fontId="5" fillId="14" borderId="13" xfId="0" applyNumberFormat="1" applyFont="1" applyFill="1" applyBorder="1" applyAlignment="1">
      <alignment horizontal="center" vertical="center" wrapText="1"/>
    </xf>
    <xf numFmtId="164" fontId="5" fillId="14" borderId="62" xfId="0" applyNumberFormat="1" applyFont="1" applyFill="1" applyBorder="1" applyAlignment="1">
      <alignment horizontal="center" vertical="center" wrapText="1"/>
    </xf>
    <xf numFmtId="0" fontId="59" fillId="3" borderId="0" xfId="0" applyFont="1" applyFill="1" applyAlignment="1">
      <alignment horizontal="center" vertical="center" wrapText="1"/>
    </xf>
    <xf numFmtId="0" fontId="59" fillId="9" borderId="0" xfId="0" applyFont="1" applyFill="1" applyAlignment="1">
      <alignment horizontal="center" vertical="center"/>
    </xf>
    <xf numFmtId="0" fontId="14" fillId="3" borderId="0" xfId="0" applyFont="1" applyFill="1" applyAlignment="1">
      <alignment horizontal="center" vertical="center"/>
    </xf>
    <xf numFmtId="0" fontId="16" fillId="8" borderId="0" xfId="0" applyFont="1" applyFill="1" applyAlignment="1">
      <alignment horizontal="center" vertical="center"/>
    </xf>
    <xf numFmtId="0" fontId="59" fillId="3" borderId="23" xfId="0" applyFont="1" applyFill="1" applyBorder="1" applyAlignment="1">
      <alignment horizontal="center" vertical="center"/>
    </xf>
    <xf numFmtId="0" fontId="59" fillId="3" borderId="13" xfId="0" applyFont="1" applyFill="1" applyBorder="1" applyAlignment="1">
      <alignment horizontal="center" vertical="center"/>
    </xf>
    <xf numFmtId="0" fontId="59" fillId="3" borderId="12" xfId="0" applyFont="1" applyFill="1" applyBorder="1" applyAlignment="1">
      <alignment horizontal="center" vertical="center"/>
    </xf>
    <xf numFmtId="0" fontId="35" fillId="3" borderId="11" xfId="0" applyFont="1" applyFill="1" applyBorder="1" applyAlignment="1">
      <alignment horizontal="center" vertical="center"/>
    </xf>
  </cellXfs>
  <cellStyles count="3">
    <cellStyle name="20 % - Accent3" xfId="2" builtinId="38"/>
    <cellStyle name="Normal" xfId="0" builtinId="0"/>
    <cellStyle name="Titre" xfId="1" builtinId="1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5_5">
  <dgm:title val=""/>
  <dgm:desc val=""/>
  <dgm:catLst>
    <dgm:cat type="accent5" pri="11500"/>
  </dgm:catLst>
  <dgm:styleLbl name="node0">
    <dgm:fillClrLst meth="cycle">
      <a:schemeClr val="accent5">
        <a:alpha val="80000"/>
      </a:schemeClr>
    </dgm:fillClrLst>
    <dgm:linClrLst meth="repeat">
      <a:schemeClr val="lt1"/>
    </dgm:linClrLst>
    <dgm:effectClrLst/>
    <dgm:txLinClrLst/>
    <dgm:txFillClrLst/>
    <dgm:txEffectClrLst/>
  </dgm:styleLbl>
  <dgm:styleLbl name="node1">
    <dgm:fillClrLst>
      <a:schemeClr val="accent5">
        <a:alpha val="90000"/>
      </a:schemeClr>
      <a:schemeClr val="accent5">
        <a:alpha val="50000"/>
      </a:schemeClr>
    </dgm:fillClrLst>
    <dgm:linClrLst meth="repeat">
      <a:schemeClr val="lt1"/>
    </dgm:linClrLst>
    <dgm:effectClrLst/>
    <dgm:txLinClrLst/>
    <dgm:txFillClrLst/>
    <dgm:txEffectClrLst/>
  </dgm:styleLbl>
  <dgm:styleLbl name="alignNode1">
    <dgm:fillClrLst>
      <a:schemeClr val="accent5">
        <a:alpha val="90000"/>
      </a:schemeClr>
      <a:schemeClr val="accent5">
        <a:alpha val="50000"/>
      </a:schemeClr>
    </dgm:fillClrLst>
    <dgm:linClrLst>
      <a:schemeClr val="accent5">
        <a:alpha val="90000"/>
      </a:schemeClr>
      <a:schemeClr val="accent5">
        <a:alpha val="50000"/>
      </a:schemeClr>
    </dgm:linClrLst>
    <dgm:effectClrLst/>
    <dgm:txLinClrLst/>
    <dgm:txFillClrLst/>
    <dgm:txEffectClrLst/>
  </dgm:styleLbl>
  <dgm:styleLbl name="lnNode1">
    <dgm:fillClrLst>
      <a:schemeClr val="accent5">
        <a:shade val="90000"/>
      </a:schemeClr>
      <a:schemeClr val="accent5">
        <a:alpha val="50000"/>
        <a:tint val="50000"/>
      </a:schemeClr>
    </dgm:fillClrLst>
    <dgm:linClrLst meth="repeat">
      <a:schemeClr val="lt1"/>
    </dgm:linClrLst>
    <dgm:effectClrLst/>
    <dgm:txLinClrLst/>
    <dgm:txFillClrLst/>
    <dgm:txEffectClrLst/>
  </dgm:styleLbl>
  <dgm:styleLbl name="vennNode1">
    <dgm:fillClrLst>
      <a:schemeClr val="accent5">
        <a:shade val="80000"/>
        <a:alpha val="50000"/>
      </a:schemeClr>
      <a:schemeClr val="accent5">
        <a:alpha val="20000"/>
      </a:schemeClr>
    </dgm:fillClrLst>
    <dgm:linClrLst meth="repeat">
      <a:schemeClr val="lt1"/>
    </dgm:linClrLst>
    <dgm:effectClrLst/>
    <dgm:txLinClrLst/>
    <dgm:txFillClrLst/>
    <dgm:txEffectClrLst/>
  </dgm:styleLbl>
  <dgm:styleLbl name="node2">
    <dgm:fillClrLst>
      <a:schemeClr val="accent5">
        <a:alpha val="70000"/>
      </a:schemeClr>
    </dgm:fillClrLst>
    <dgm:linClrLst meth="repeat">
      <a:schemeClr val="lt1"/>
    </dgm:linClrLst>
    <dgm:effectClrLst/>
    <dgm:txLinClrLst/>
    <dgm:txFillClrLst/>
    <dgm:txEffectClrLst/>
  </dgm:styleLbl>
  <dgm:styleLbl name="node3">
    <dgm:fillClrLst>
      <a:schemeClr val="accent5">
        <a:alpha val="50000"/>
      </a:schemeClr>
    </dgm:fillClrLst>
    <dgm:linClrLst meth="repeat">
      <a:schemeClr val="lt1"/>
    </dgm:linClrLst>
    <dgm:effectClrLst/>
    <dgm:txLinClrLst/>
    <dgm:txFillClrLst/>
    <dgm:txEffectClrLst/>
  </dgm:styleLbl>
  <dgm:styleLbl name="node4">
    <dgm:fillClrLst>
      <a:schemeClr val="accent5">
        <a:alpha val="30000"/>
      </a:schemeClr>
    </dgm:fillClrLst>
    <dgm:linClrLst meth="repeat">
      <a:schemeClr val="lt1"/>
    </dgm:linClrLst>
    <dgm:effectClrLst/>
    <dgm:txLinClrLst/>
    <dgm:txFillClrLst/>
    <dgm:txEffectClrLst/>
  </dgm:styleLbl>
  <dgm:styleLbl name="fgImgPlace1">
    <dgm:fillClrLst>
      <a:schemeClr val="accent5">
        <a:tint val="50000"/>
        <a:alpha val="90000"/>
      </a:schemeClr>
      <a:schemeClr val="accent5">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5">
        <a:tint val="50000"/>
      </a:schemeClr>
      <a:schemeClr val="accent5">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f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bgSibTrans2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dgm:txEffectClrLst/>
  </dgm:styleLbl>
  <dgm:styleLbl name="sibTrans1D1">
    <dgm:fillClrLst>
      <a:schemeClr val="accent5">
        <a:shade val="90000"/>
      </a:schemeClr>
      <a:schemeClr val="accent5">
        <a:tint val="50000"/>
      </a:schemeClr>
    </dgm:fillClrLst>
    <dgm:linClrLst>
      <a:schemeClr val="accent5">
        <a:shade val="90000"/>
      </a:schemeClr>
      <a:schemeClr val="accent5">
        <a:tint val="50000"/>
      </a:schemeClr>
    </dgm:linClrLst>
    <dgm:effectClrLst/>
    <dgm:txLinClrLst/>
    <dgm:txFillClrLst meth="repeat">
      <a:schemeClr val="tx1"/>
    </dgm:txFillClrLst>
    <dgm:txEffectClrLst/>
  </dgm:styleLbl>
  <dgm:styleLbl name="callout">
    <dgm:fillClrLst meth="repeat">
      <a:schemeClr val="accent5"/>
    </dgm:fillClrLst>
    <dgm:linClrLst meth="repeat">
      <a:schemeClr val="accent5"/>
    </dgm:linClrLst>
    <dgm:effectClrLst/>
    <dgm:txLinClrLst/>
    <dgm:txFillClrLst meth="repeat">
      <a:schemeClr val="tx1"/>
    </dgm:txFillClrLst>
    <dgm:txEffectClrLst/>
  </dgm:styleLbl>
  <dgm:styleLbl name="asst0">
    <dgm:fillClrLst meth="repeat">
      <a:schemeClr val="accent5">
        <a:alpha val="90000"/>
      </a:schemeClr>
    </dgm:fillClrLst>
    <dgm:linClrLst meth="repeat">
      <a:schemeClr val="lt1"/>
    </dgm:linClrLst>
    <dgm:effectClrLst/>
    <dgm:txLinClrLst/>
    <dgm:txFillClrLst/>
    <dgm:txEffectClrLst/>
  </dgm:styleLbl>
  <dgm:styleLbl name="asst1">
    <dgm:fillClrLst meth="repeat">
      <a:schemeClr val="accent5">
        <a:alpha val="90000"/>
      </a:schemeClr>
    </dgm:fillClrLst>
    <dgm:linClrLst meth="repeat">
      <a:schemeClr val="lt1"/>
    </dgm:linClrLst>
    <dgm:effectClrLst/>
    <dgm:txLinClrLst/>
    <dgm:txFillClrLst/>
    <dgm:txEffectClrLst/>
  </dgm:styleLbl>
  <dgm:styleLbl name="asst2">
    <dgm:fillClrLst>
      <a:schemeClr val="accent5">
        <a:alpha val="90000"/>
      </a:schemeClr>
    </dgm:fillClrLst>
    <dgm:linClrLst meth="repeat">
      <a:schemeClr val="lt1"/>
    </dgm:linClrLst>
    <dgm:effectClrLst/>
    <dgm:txLinClrLst/>
    <dgm:txFillClrLst/>
    <dgm:txEffectClrLst/>
  </dgm:styleLbl>
  <dgm:styleLbl name="asst3">
    <dgm:fillClrLst>
      <a:schemeClr val="accent5">
        <a:alpha val="70000"/>
      </a:schemeClr>
    </dgm:fillClrLst>
    <dgm:linClrLst meth="repeat">
      <a:schemeClr val="lt1"/>
    </dgm:linClrLst>
    <dgm:effectClrLst/>
    <dgm:txLinClrLst/>
    <dgm:txFillClrLst/>
    <dgm:txEffectClrLst/>
  </dgm:styleLbl>
  <dgm:styleLbl name="asst4">
    <dgm:fillClrLst>
      <a:schemeClr val="accent5">
        <a:alpha val="50000"/>
      </a:schemeClr>
    </dgm:fillClrLst>
    <dgm:linClrLst meth="repeat">
      <a:schemeClr val="lt1"/>
    </dgm:linClrLst>
    <dgm:effectClrLst/>
    <dgm:txLinClrLst/>
    <dgm:txFillClrLst/>
    <dgm:txEffectClrLst/>
  </dgm:styleLbl>
  <dgm:styleLbl name="parChTrans2D1">
    <dgm:fillClrLst meth="repeat">
      <a:schemeClr val="accent5">
        <a:shade val="80000"/>
      </a:schemeClr>
    </dgm:fillClrLst>
    <dgm:linClrLst meth="repeat">
      <a:schemeClr val="accent5">
        <a:shade val="80000"/>
      </a:schemeClr>
    </dgm:linClrLst>
    <dgm:effectClrLst/>
    <dgm:txLinClrLst/>
    <dgm:txFillClrLst/>
    <dgm:txEffectClrLst/>
  </dgm:styleLbl>
  <dgm:styleLbl name="parChTrans2D2">
    <dgm:fillClrLst meth="repeat">
      <a:schemeClr val="accent5">
        <a:tint val="90000"/>
      </a:schemeClr>
    </dgm:fillClrLst>
    <dgm:linClrLst meth="repeat">
      <a:schemeClr val="accent5">
        <a:tint val="90000"/>
      </a:schemeClr>
    </dgm:linClrLst>
    <dgm:effectClrLst/>
    <dgm:txLinClrLst/>
    <dgm:txFillClrLst/>
    <dgm:txEffectClrLst/>
  </dgm:styleLbl>
  <dgm:styleLbl name="parChTrans2D3">
    <dgm:fillClrLst meth="repeat">
      <a:schemeClr val="accent5">
        <a:tint val="70000"/>
      </a:schemeClr>
    </dgm:fillClrLst>
    <dgm:linClrLst meth="repeat">
      <a:schemeClr val="accent5">
        <a:tint val="70000"/>
      </a:schemeClr>
    </dgm:linClrLst>
    <dgm:effectClrLst/>
    <dgm:txLinClrLst/>
    <dgm:txFillClrLst/>
    <dgm:txEffectClrLst/>
  </dgm:styleLbl>
  <dgm:styleLbl name="parChTrans2D4">
    <dgm:fillClrLst meth="repeat">
      <a:schemeClr val="accent5">
        <a:tint val="50000"/>
      </a:schemeClr>
    </dgm:fillClrLst>
    <dgm:linClrLst meth="repeat">
      <a:schemeClr val="accent5">
        <a:tint val="50000"/>
      </a:schemeClr>
    </dgm:linClrLst>
    <dgm:effectClrLst/>
    <dgm:txLinClrLst/>
    <dgm:txFillClrLst meth="repeat">
      <a:schemeClr val="dk1"/>
    </dgm:txFillClrLst>
    <dgm:txEffectClrLst/>
  </dgm:styleLbl>
  <dgm:styleLbl name="parChTrans1D1">
    <dgm:fillClrLst meth="repeat">
      <a:schemeClr val="accent5">
        <a:shade val="80000"/>
      </a:schemeClr>
    </dgm:fillClrLst>
    <dgm:linClrLst meth="repeat">
      <a:schemeClr val="accent5">
        <a:shade val="80000"/>
      </a:schemeClr>
    </dgm:linClrLst>
    <dgm:effectClrLst/>
    <dgm:txLinClrLst/>
    <dgm:txFillClrLst meth="repeat">
      <a:schemeClr val="tx1"/>
    </dgm:txFillClrLst>
    <dgm:txEffectClrLst/>
  </dgm:styleLbl>
  <dgm:styleLbl name="parChTrans1D2">
    <dgm:fillClrLst meth="repeat">
      <a:schemeClr val="accent5">
        <a:tint val="90000"/>
      </a:schemeClr>
    </dgm:fillClrLst>
    <dgm:linClrLst meth="repeat">
      <a:schemeClr val="accent5">
        <a:tint val="90000"/>
      </a:schemeClr>
    </dgm:linClrLst>
    <dgm:effectClrLst/>
    <dgm:txLinClrLst/>
    <dgm:txFillClrLst meth="repeat">
      <a:schemeClr val="tx1"/>
    </dgm:txFillClrLst>
    <dgm:txEffectClrLst/>
  </dgm:styleLbl>
  <dgm:styleLbl name="parChTrans1D3">
    <dgm:fillClrLst meth="repeat">
      <a:schemeClr val="accent5">
        <a:tint val="70000"/>
      </a:schemeClr>
    </dgm:fillClrLst>
    <dgm:linClrLst meth="repeat">
      <a:schemeClr val="accent5">
        <a:tint val="70000"/>
      </a:schemeClr>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5">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5">
        <a:alpha val="90000"/>
      </a:schemeClr>
      <a:schemeClr val="accent5">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5"/>
    </dgm:linClrLst>
    <dgm:effectClrLst/>
    <dgm:txLinClrLst/>
    <dgm:txFillClrLst meth="repeat">
      <a:schemeClr val="dk1"/>
    </dgm:txFillClrLst>
    <dgm:txEffectClrLst/>
  </dgm:styleLbl>
  <dgm:styleLbl name="solidBgAcc1">
    <dgm:fillClrLst meth="repeat">
      <a:schemeClr val="lt1"/>
    </dgm:fillClrLst>
    <dgm:linClrLst meth="repeat">
      <a:schemeClr val="accent5"/>
    </dgm:linClrLst>
    <dgm:effectClrLst/>
    <dgm:txLinClrLst/>
    <dgm:txFillClrLst meth="repeat">
      <a:schemeClr val="dk1"/>
    </dgm:txFillClrLst>
    <dgm:txEffectClrLst/>
  </dgm:styleLbl>
  <dgm:styleLbl name="fgAccFollowNode1">
    <dgm:fillClrLst>
      <a:schemeClr val="accent5">
        <a:alpha val="90000"/>
        <a:tint val="40000"/>
      </a:schemeClr>
      <a:schemeClr val="accent5">
        <a:alpha val="5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alignAccFollowNode1">
    <dgm:fillClrLst meth="repeat">
      <a:schemeClr val="accent5">
        <a:alpha val="90000"/>
        <a:tint val="40000"/>
      </a:schemeClr>
    </dgm:fillClrLst>
    <dgm:linClrLst meth="repeat">
      <a:schemeClr val="accent5">
        <a:alpha val="90000"/>
        <a:tint val="40000"/>
      </a:schemeClr>
    </dgm:linClrLst>
    <dgm:effectClrLst/>
    <dgm:txLinClrLst/>
    <dgm:txFillClrLst meth="repeat">
      <a:schemeClr val="dk1"/>
    </dgm:txFillClrLst>
    <dgm:txEffectClrLst/>
  </dgm:styleLbl>
  <dgm:styleLbl name="bgAccFollowNode1">
    <dgm:fillClrLst meth="repeat">
      <a:schemeClr val="accent5">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5">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5">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5">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5">
        <a:tint val="50000"/>
      </a:schemeClr>
    </dgm:linClrLst>
    <dgm:effectClrLst/>
    <dgm:txLinClrLst/>
    <dgm:txFillClrLst meth="repeat">
      <a:schemeClr val="dk1"/>
    </dgm:txFillClrLst>
    <dgm:txEffectClrLst/>
  </dgm:styleLbl>
  <dgm:styleLbl name="bgShp">
    <dgm:fillClrLst meth="repeat">
      <a:schemeClr val="accent5">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5">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5">
        <a:tint val="50000"/>
        <a:alpha val="40000"/>
      </a:schemeClr>
    </dgm:fillClrLst>
    <dgm:linClrLst meth="repeat">
      <a:schemeClr val="accent5"/>
    </dgm:linClrLst>
    <dgm:effectClrLst/>
    <dgm:txLinClrLst/>
    <dgm:txFillClrLst meth="repeat">
      <a:schemeClr val="lt1"/>
    </dgm:txFillClrLst>
    <dgm:txEffectClrLst/>
  </dgm:styleLbl>
  <dgm:styleLbl name="fgShp">
    <dgm:fillClrLst meth="repeat">
      <a:schemeClr val="accent5">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ACAE3C7-0BC2-4968-ADDF-440A15012686}" type="doc">
      <dgm:prSet loTypeId="urn:microsoft.com/office/officeart/2005/8/layout/lProcess3" loCatId="process" qsTypeId="urn:microsoft.com/office/officeart/2005/8/quickstyle/simple2" qsCatId="simple" csTypeId="urn:microsoft.com/office/officeart/2005/8/colors/accent5_5" csCatId="accent5" phldr="1"/>
      <dgm:spPr/>
      <dgm:t>
        <a:bodyPr/>
        <a:lstStyle/>
        <a:p>
          <a:endParaRPr lang="fr-FR"/>
        </a:p>
      </dgm:t>
    </dgm:pt>
    <dgm:pt modelId="{1B51DF99-8085-472C-A876-E4EC65C6468D}">
      <dgm:prSet phldrT="[Texte]" custT="1"/>
      <dgm:spPr/>
      <dgm:t>
        <a:bodyPr/>
        <a:lstStyle/>
        <a:p>
          <a:pPr>
            <a:buFont typeface="Arial" panose="020B0604020202020204" pitchFamily="34" charset="0"/>
            <a:buChar char="•"/>
          </a:pPr>
          <a:r>
            <a:rPr lang="fr-FR" sz="800" b="1" i="0"/>
            <a:t>Se connecter à la plateforme DEXCO et consulter le dossier du candidat (portfolio + attestation entreprise + décision de la commission de vérification)</a:t>
          </a:r>
          <a:r>
            <a:rPr lang="en-US" sz="800" b="1" i="0"/>
            <a:t>​</a:t>
          </a:r>
          <a:endParaRPr lang="fr-FR" sz="800" b="1"/>
        </a:p>
      </dgm:t>
    </dgm:pt>
    <dgm:pt modelId="{43C5E6E0-2CFC-4347-8E77-37DDB0D99E14}" type="parTrans" cxnId="{3CB089C5-C2E0-4D40-BFCE-2A8CD050D2E7}">
      <dgm:prSet/>
      <dgm:spPr/>
      <dgm:t>
        <a:bodyPr/>
        <a:lstStyle/>
        <a:p>
          <a:endParaRPr lang="fr-FR"/>
        </a:p>
      </dgm:t>
    </dgm:pt>
    <dgm:pt modelId="{4A868350-A682-4A83-928E-A28B569EF086}" type="sibTrans" cxnId="{3CB089C5-C2E0-4D40-BFCE-2A8CD050D2E7}">
      <dgm:prSet/>
      <dgm:spPr/>
      <dgm:t>
        <a:bodyPr/>
        <a:lstStyle/>
        <a:p>
          <a:endParaRPr lang="fr-FR"/>
        </a:p>
      </dgm:t>
    </dgm:pt>
    <dgm:pt modelId="{43A98787-D45F-40FC-B3D9-F1CE5D0E5C4E}">
      <dgm:prSet phldrT="[Texte]" custT="1"/>
      <dgm:spPr/>
      <dgm:t>
        <a:bodyPr/>
        <a:lstStyle/>
        <a:p>
          <a:pPr>
            <a:buFont typeface="Arial" panose="020B0604020202020204" pitchFamily="34" charset="0"/>
            <a:buChar char="•"/>
          </a:pPr>
          <a:r>
            <a:rPr lang="fr-FR" sz="800" b="1" i="0"/>
            <a:t>Prendre contact avec son binôme pour définir un plan d’actions commun</a:t>
          </a:r>
          <a:r>
            <a:rPr lang="en-US" sz="800" b="1" i="0"/>
            <a:t>​</a:t>
          </a:r>
          <a:endParaRPr lang="fr-FR" sz="800" b="1"/>
        </a:p>
      </dgm:t>
    </dgm:pt>
    <dgm:pt modelId="{3D169A2B-B95E-472F-8506-A158C1C5F245}" type="parTrans" cxnId="{CB48E528-B05F-42D5-BF83-8A48D7EB02C9}">
      <dgm:prSet/>
      <dgm:spPr/>
      <dgm:t>
        <a:bodyPr/>
        <a:lstStyle/>
        <a:p>
          <a:endParaRPr lang="fr-FR"/>
        </a:p>
      </dgm:t>
    </dgm:pt>
    <dgm:pt modelId="{9FADB1B8-4A91-42A0-AEC2-08D843639CAE}" type="sibTrans" cxnId="{CB48E528-B05F-42D5-BF83-8A48D7EB02C9}">
      <dgm:prSet/>
      <dgm:spPr/>
      <dgm:t>
        <a:bodyPr/>
        <a:lstStyle/>
        <a:p>
          <a:endParaRPr lang="fr-FR"/>
        </a:p>
      </dgm:t>
    </dgm:pt>
    <dgm:pt modelId="{210AE6D0-3326-46BB-AC4C-424D47F4247B}">
      <dgm:prSet phldrT="[Texte]"/>
      <dgm:spPr/>
      <dgm:t>
        <a:bodyPr/>
        <a:lstStyle/>
        <a:p>
          <a:pPr>
            <a:buFont typeface="Arial" panose="020B0604020202020204" pitchFamily="34" charset="0"/>
            <a:buChar char="•"/>
          </a:pPr>
          <a:r>
            <a:rPr lang="fr-FR" b="0" i="0"/>
            <a:t>La Veille</a:t>
          </a:r>
          <a:r>
            <a:rPr lang="en-US" b="0" i="0"/>
            <a:t>​ </a:t>
          </a:r>
          <a:r>
            <a:rPr lang="fr-FR" b="0" i="0"/>
            <a:t>(de chaque journée) </a:t>
          </a:r>
          <a:r>
            <a:rPr lang="en-US" b="0" i="0"/>
            <a:t>​</a:t>
          </a:r>
          <a:endParaRPr lang="fr-FR"/>
        </a:p>
      </dgm:t>
    </dgm:pt>
    <dgm:pt modelId="{7BF6B59D-E530-4DC4-9EAA-AA9C98D0F6E8}" type="parTrans" cxnId="{AB9A8706-0EC6-47F1-A364-8247E623C4B0}">
      <dgm:prSet/>
      <dgm:spPr/>
      <dgm:t>
        <a:bodyPr/>
        <a:lstStyle/>
        <a:p>
          <a:endParaRPr lang="fr-FR"/>
        </a:p>
      </dgm:t>
    </dgm:pt>
    <dgm:pt modelId="{C4217C4A-402E-4D74-AA29-D00ACF131D9F}" type="sibTrans" cxnId="{AB9A8706-0EC6-47F1-A364-8247E623C4B0}">
      <dgm:prSet/>
      <dgm:spPr/>
      <dgm:t>
        <a:bodyPr/>
        <a:lstStyle/>
        <a:p>
          <a:endParaRPr lang="fr-FR"/>
        </a:p>
      </dgm:t>
    </dgm:pt>
    <dgm:pt modelId="{C137B884-BDE7-45F4-9ABB-B33CAB9BD0AC}">
      <dgm:prSet phldrT="[Texte]"/>
      <dgm:spPr/>
      <dgm:t>
        <a:bodyPr/>
        <a:lstStyle/>
        <a:p>
          <a:pPr>
            <a:buFont typeface="Arial" panose="020B0604020202020204" pitchFamily="34" charset="0"/>
            <a:buChar char="•"/>
          </a:pPr>
          <a:r>
            <a:rPr lang="fr-FR" b="0" i="0"/>
            <a:t>Après l’épreuve</a:t>
          </a:r>
          <a:r>
            <a:rPr lang="en-US" b="0" i="0"/>
            <a:t>​</a:t>
          </a:r>
          <a:endParaRPr lang="fr-FR"/>
        </a:p>
      </dgm:t>
    </dgm:pt>
    <dgm:pt modelId="{E90A277E-5D05-4F76-B52A-9260A4A7BDB7}" type="parTrans" cxnId="{70EB37E2-0271-43E6-837D-FF08BB6F8814}">
      <dgm:prSet/>
      <dgm:spPr/>
      <dgm:t>
        <a:bodyPr/>
        <a:lstStyle/>
        <a:p>
          <a:endParaRPr lang="fr-FR"/>
        </a:p>
      </dgm:t>
    </dgm:pt>
    <dgm:pt modelId="{AD91146A-BDBB-4AA5-AFF9-4DAE1274C1C9}" type="sibTrans" cxnId="{70EB37E2-0271-43E6-837D-FF08BB6F8814}">
      <dgm:prSet/>
      <dgm:spPr/>
      <dgm:t>
        <a:bodyPr/>
        <a:lstStyle/>
        <a:p>
          <a:endParaRPr lang="fr-FR"/>
        </a:p>
      </dgm:t>
    </dgm:pt>
    <dgm:pt modelId="{E7106B0E-945D-44D1-B520-E829167B9461}">
      <dgm:prSet phldrT="[Texte]"/>
      <dgm:spPr/>
      <dgm:t>
        <a:bodyPr/>
        <a:lstStyle/>
        <a:p>
          <a:r>
            <a:rPr lang="fr-FR" b="0" i="0"/>
            <a:t>Organiser la visite en entreprise </a:t>
          </a:r>
          <a:endParaRPr lang="fr-FR"/>
        </a:p>
      </dgm:t>
    </dgm:pt>
    <dgm:pt modelId="{07FABBAF-F57D-4A27-9457-5FE6835DCED9}" type="sibTrans" cxnId="{A83C6077-58F8-40FE-B7CE-037EB4023BEB}">
      <dgm:prSet/>
      <dgm:spPr/>
      <dgm:t>
        <a:bodyPr/>
        <a:lstStyle/>
        <a:p>
          <a:endParaRPr lang="fr-FR"/>
        </a:p>
      </dgm:t>
    </dgm:pt>
    <dgm:pt modelId="{011F3F04-F42F-404B-BB53-8490BC837697}" type="parTrans" cxnId="{A83C6077-58F8-40FE-B7CE-037EB4023BEB}">
      <dgm:prSet/>
      <dgm:spPr/>
      <dgm:t>
        <a:bodyPr/>
        <a:lstStyle/>
        <a:p>
          <a:endParaRPr lang="fr-FR"/>
        </a:p>
      </dgm:t>
    </dgm:pt>
    <dgm:pt modelId="{C12D2E56-BDF7-4851-9D05-4FE14545068F}">
      <dgm:prSet phldrT="[Texte]" custT="1"/>
      <dgm:spPr/>
      <dgm:t>
        <a:bodyPr/>
        <a:lstStyle/>
        <a:p>
          <a:pPr>
            <a:buFont typeface="Arial" panose="020B0604020202020204" pitchFamily="34" charset="0"/>
            <a:buChar char="•"/>
          </a:pPr>
          <a:r>
            <a:rPr lang="fr-FR" sz="800" b="1" i="0"/>
            <a:t>Contacter l’entreprise, demander à parler au tuteur du candidat, se présenter, vérifier l’heure et l’adresse exacte et expliciter le déroulement</a:t>
          </a:r>
          <a:r>
            <a:rPr lang="fr-FR" sz="700" b="1" i="0"/>
            <a:t> </a:t>
          </a:r>
          <a:r>
            <a:rPr lang="en-US" sz="700" b="1" i="0"/>
            <a:t>​</a:t>
          </a:r>
          <a:endParaRPr lang="fr-FR" sz="700" b="1"/>
        </a:p>
      </dgm:t>
    </dgm:pt>
    <dgm:pt modelId="{0EE54633-FB15-42E0-AFE9-57FAF1C6B7A6}" type="parTrans" cxnId="{237248F7-D0D2-4F5C-A520-E2873BE7FFDF}">
      <dgm:prSet/>
      <dgm:spPr/>
      <dgm:t>
        <a:bodyPr/>
        <a:lstStyle/>
        <a:p>
          <a:endParaRPr lang="fr-FR"/>
        </a:p>
      </dgm:t>
    </dgm:pt>
    <dgm:pt modelId="{DAB6B55C-14A5-4993-B4A7-B0F4E3D21DCE}" type="sibTrans" cxnId="{237248F7-D0D2-4F5C-A520-E2873BE7FFDF}">
      <dgm:prSet/>
      <dgm:spPr/>
      <dgm:t>
        <a:bodyPr/>
        <a:lstStyle/>
        <a:p>
          <a:endParaRPr lang="fr-FR"/>
        </a:p>
      </dgm:t>
    </dgm:pt>
    <dgm:pt modelId="{BC5423F5-C0C9-4F8B-B9B6-1363542DDAA8}">
      <dgm:prSet/>
      <dgm:spPr/>
      <dgm:t>
        <a:bodyPr/>
        <a:lstStyle/>
        <a:p>
          <a:pPr>
            <a:buFont typeface="Arial" panose="020B0604020202020204" pitchFamily="34" charset="0"/>
            <a:buChar char="•"/>
          </a:pPr>
          <a:r>
            <a:rPr lang="fr-FR" b="1" i="0"/>
            <a:t>Se renseigner sur des possibles aménagements d’épreuves (tiers temps…)</a:t>
          </a:r>
          <a:r>
            <a:rPr lang="en-US" b="1" i="0"/>
            <a:t>​</a:t>
          </a:r>
        </a:p>
      </dgm:t>
    </dgm:pt>
    <dgm:pt modelId="{F5AF7560-208B-43FE-A373-072EA1DC7541}" type="parTrans" cxnId="{83D34D26-0C78-40A2-A511-C7EEDFA8786D}">
      <dgm:prSet/>
      <dgm:spPr/>
      <dgm:t>
        <a:bodyPr/>
        <a:lstStyle/>
        <a:p>
          <a:endParaRPr lang="fr-FR"/>
        </a:p>
      </dgm:t>
    </dgm:pt>
    <dgm:pt modelId="{51663DD8-4A72-46B7-97EC-3052AB190C03}" type="sibTrans" cxnId="{83D34D26-0C78-40A2-A511-C7EEDFA8786D}">
      <dgm:prSet/>
      <dgm:spPr/>
      <dgm:t>
        <a:bodyPr/>
        <a:lstStyle/>
        <a:p>
          <a:endParaRPr lang="fr-FR"/>
        </a:p>
      </dgm:t>
    </dgm:pt>
    <dgm:pt modelId="{4AAEA7DA-5C18-402D-A8E5-62AEF2076CF6}">
      <dgm:prSet/>
      <dgm:spPr/>
      <dgm:t>
        <a:bodyPr/>
        <a:lstStyle/>
        <a:p>
          <a:pPr>
            <a:buFont typeface="Arial" panose="020B0604020202020204" pitchFamily="34" charset="0"/>
            <a:buChar char="•"/>
          </a:pPr>
          <a:r>
            <a:rPr lang="fr-FR" b="1" i="0"/>
            <a:t> Je confirme à mon DDFPT ma disponibilité pour le lendemain </a:t>
          </a:r>
          <a:r>
            <a:rPr lang="en-US" b="1" i="0"/>
            <a:t>​</a:t>
          </a:r>
        </a:p>
      </dgm:t>
    </dgm:pt>
    <dgm:pt modelId="{813F803D-7AEA-4C41-A9C2-6D3BA6EA2CD1}" type="parTrans" cxnId="{D7B70556-AB8F-4413-9868-F24D8EA7795B}">
      <dgm:prSet/>
      <dgm:spPr/>
      <dgm:t>
        <a:bodyPr/>
        <a:lstStyle/>
        <a:p>
          <a:endParaRPr lang="fr-FR"/>
        </a:p>
      </dgm:t>
    </dgm:pt>
    <dgm:pt modelId="{58D77146-35EC-4CA9-984E-F0E886B19E36}" type="sibTrans" cxnId="{D7B70556-AB8F-4413-9868-F24D8EA7795B}">
      <dgm:prSet/>
      <dgm:spPr/>
      <dgm:t>
        <a:bodyPr/>
        <a:lstStyle/>
        <a:p>
          <a:endParaRPr lang="fr-FR"/>
        </a:p>
      </dgm:t>
    </dgm:pt>
    <dgm:pt modelId="{019CDD79-EDCF-4F71-9355-BAE01D844038}">
      <dgm:prSet/>
      <dgm:spPr/>
      <dgm:t>
        <a:bodyPr/>
        <a:lstStyle/>
        <a:p>
          <a:pPr>
            <a:buFont typeface="Arial" panose="020B0604020202020204" pitchFamily="34" charset="0"/>
            <a:buChar char="•"/>
          </a:pPr>
          <a:r>
            <a:rPr lang="fr-FR" b="1" i="0"/>
            <a:t>Je vérifie quelques points avec mon binôme  (portfolio, connexion internet, heure arrivée, grilles d’évaluation …) </a:t>
          </a:r>
          <a:r>
            <a:rPr lang="en-US" b="1" i="0"/>
            <a:t>​</a:t>
          </a:r>
        </a:p>
      </dgm:t>
    </dgm:pt>
    <dgm:pt modelId="{4C0B07D9-4CA1-45EA-B985-AE8DBB446220}" type="parTrans" cxnId="{D4EC240C-5E8C-446A-89D1-738E14CAEDBE}">
      <dgm:prSet/>
      <dgm:spPr/>
      <dgm:t>
        <a:bodyPr/>
        <a:lstStyle/>
        <a:p>
          <a:endParaRPr lang="fr-FR"/>
        </a:p>
      </dgm:t>
    </dgm:pt>
    <dgm:pt modelId="{B69A523E-3053-4E9D-B1D9-D71CEB1B1AD8}" type="sibTrans" cxnId="{D4EC240C-5E8C-446A-89D1-738E14CAEDBE}">
      <dgm:prSet/>
      <dgm:spPr/>
      <dgm:t>
        <a:bodyPr/>
        <a:lstStyle/>
        <a:p>
          <a:endParaRPr lang="fr-FR"/>
        </a:p>
      </dgm:t>
    </dgm:pt>
    <dgm:pt modelId="{4AE3A899-93CB-48FD-93B9-D724252A209C}">
      <dgm:prSet/>
      <dgm:spPr/>
      <dgm:t>
        <a:bodyPr/>
        <a:lstStyle/>
        <a:p>
          <a:pPr>
            <a:buFont typeface="Arial" panose="020B0604020202020204" pitchFamily="34" charset="0"/>
            <a:buChar char="•"/>
          </a:pPr>
          <a:r>
            <a:rPr lang="fr-FR" b="0" i="0"/>
            <a:t>Le jour de l’épreuve </a:t>
          </a:r>
          <a:r>
            <a:rPr lang="en-US" b="0" i="0"/>
            <a:t>​</a:t>
          </a:r>
        </a:p>
      </dgm:t>
    </dgm:pt>
    <dgm:pt modelId="{91AD2B95-2D85-4A41-91B4-5AFC510CDC30}" type="parTrans" cxnId="{5BB551B3-318B-420A-8E63-6860D8AA049C}">
      <dgm:prSet/>
      <dgm:spPr/>
      <dgm:t>
        <a:bodyPr/>
        <a:lstStyle/>
        <a:p>
          <a:endParaRPr lang="fr-FR"/>
        </a:p>
      </dgm:t>
    </dgm:pt>
    <dgm:pt modelId="{EE47388D-B121-4010-BA5B-48E96DBE56E6}" type="sibTrans" cxnId="{5BB551B3-318B-420A-8E63-6860D8AA049C}">
      <dgm:prSet/>
      <dgm:spPr/>
      <dgm:t>
        <a:bodyPr/>
        <a:lstStyle/>
        <a:p>
          <a:endParaRPr lang="fr-FR"/>
        </a:p>
      </dgm:t>
    </dgm:pt>
    <dgm:pt modelId="{4A1E7D11-EB92-470A-BDEE-E867051D1A80}">
      <dgm:prSet/>
      <dgm:spPr/>
      <dgm:t>
        <a:bodyPr/>
        <a:lstStyle/>
        <a:p>
          <a:pPr>
            <a:buFont typeface="Arial" panose="020B0604020202020204" pitchFamily="34" charset="0"/>
            <a:buChar char="•"/>
          </a:pPr>
          <a:r>
            <a:rPr lang="fr-FR" b="1" i="0"/>
            <a:t>Avoir son matériel informatique pour lire le portfolio, saisir les évaluations…</a:t>
          </a:r>
          <a:r>
            <a:rPr lang="en-US" b="1" i="0"/>
            <a:t>​</a:t>
          </a:r>
        </a:p>
      </dgm:t>
    </dgm:pt>
    <dgm:pt modelId="{58466117-D7DE-44E4-9FCB-6D21DDD7F8C4}" type="parTrans" cxnId="{513E4C7D-EE85-4C2B-AE51-B2FCA4B5B898}">
      <dgm:prSet/>
      <dgm:spPr/>
      <dgm:t>
        <a:bodyPr/>
        <a:lstStyle/>
        <a:p>
          <a:endParaRPr lang="fr-FR"/>
        </a:p>
      </dgm:t>
    </dgm:pt>
    <dgm:pt modelId="{8E1AD6AF-55EC-46B1-A314-089C2C19F156}" type="sibTrans" cxnId="{513E4C7D-EE85-4C2B-AE51-B2FCA4B5B898}">
      <dgm:prSet/>
      <dgm:spPr/>
      <dgm:t>
        <a:bodyPr/>
        <a:lstStyle/>
        <a:p>
          <a:endParaRPr lang="fr-FR"/>
        </a:p>
      </dgm:t>
    </dgm:pt>
    <dgm:pt modelId="{DD2F21BB-9C92-4798-B03E-2262A56C1D38}">
      <dgm:prSet/>
      <dgm:spPr/>
      <dgm:t>
        <a:bodyPr/>
        <a:lstStyle/>
        <a:p>
          <a:pPr>
            <a:buFont typeface="Arial" panose="020B0604020202020204" pitchFamily="34" charset="0"/>
            <a:buChar char="•"/>
          </a:pPr>
          <a:r>
            <a:rPr lang="fr-FR" b="1" i="0"/>
            <a:t>Présenter le déroulé des trois épreuves au candidat, lui demander s’il a des questions avant de commencer</a:t>
          </a:r>
          <a:r>
            <a:rPr lang="en-US" b="1" i="0"/>
            <a:t>​</a:t>
          </a:r>
        </a:p>
      </dgm:t>
    </dgm:pt>
    <dgm:pt modelId="{77FA813C-3A67-43DD-965C-54CABEA6282A}" type="parTrans" cxnId="{89EC9FE2-FEAB-44C1-82AB-59DD0FD3349D}">
      <dgm:prSet/>
      <dgm:spPr/>
      <dgm:t>
        <a:bodyPr/>
        <a:lstStyle/>
        <a:p>
          <a:endParaRPr lang="fr-FR"/>
        </a:p>
      </dgm:t>
    </dgm:pt>
    <dgm:pt modelId="{F1C4C87F-7716-4DD9-B433-C0A85B99D2AA}" type="sibTrans" cxnId="{89EC9FE2-FEAB-44C1-82AB-59DD0FD3349D}">
      <dgm:prSet/>
      <dgm:spPr/>
      <dgm:t>
        <a:bodyPr/>
        <a:lstStyle/>
        <a:p>
          <a:endParaRPr lang="fr-FR"/>
        </a:p>
      </dgm:t>
    </dgm:pt>
    <dgm:pt modelId="{8B66BA16-860B-4323-9A4F-DC12E3DCA8EA}">
      <dgm:prSet/>
      <dgm:spPr/>
      <dgm:t>
        <a:bodyPr/>
        <a:lstStyle/>
        <a:p>
          <a:pPr>
            <a:buFont typeface="Arial" panose="020B0604020202020204" pitchFamily="34" charset="0"/>
            <a:buChar char="•"/>
          </a:pPr>
          <a:r>
            <a:rPr lang="fr-FR" b="1" i="0"/>
            <a:t>Compléter/ finaliser les grilles certificatives (croix dans les cases, notes, appréciation motivée)</a:t>
          </a:r>
          <a:r>
            <a:rPr lang="en-US" b="1" i="0"/>
            <a:t>​</a:t>
          </a:r>
        </a:p>
      </dgm:t>
    </dgm:pt>
    <dgm:pt modelId="{4B04D6E9-4880-4DF6-8BE5-C1B2722D5537}" type="parTrans" cxnId="{090CD20A-CBA7-464A-B0E4-DB3666DE81A0}">
      <dgm:prSet/>
      <dgm:spPr/>
      <dgm:t>
        <a:bodyPr/>
        <a:lstStyle/>
        <a:p>
          <a:endParaRPr lang="fr-FR"/>
        </a:p>
      </dgm:t>
    </dgm:pt>
    <dgm:pt modelId="{73066F74-250E-46FE-AFB3-892D94A01E2F}" type="sibTrans" cxnId="{090CD20A-CBA7-464A-B0E4-DB3666DE81A0}">
      <dgm:prSet/>
      <dgm:spPr/>
      <dgm:t>
        <a:bodyPr/>
        <a:lstStyle/>
        <a:p>
          <a:endParaRPr lang="fr-FR"/>
        </a:p>
      </dgm:t>
    </dgm:pt>
    <dgm:pt modelId="{51325F77-7424-4439-8B17-099E713B267D}">
      <dgm:prSet/>
      <dgm:spPr/>
      <dgm:t>
        <a:bodyPr/>
        <a:lstStyle/>
        <a:p>
          <a:pPr>
            <a:buFont typeface="Arial" panose="020B0604020202020204" pitchFamily="34" charset="0"/>
            <a:buChar char="•"/>
          </a:pPr>
          <a:r>
            <a:rPr lang="fr-FR" b="1" i="0"/>
            <a:t>Transmettre les grilles au DDFPT  de son établissement d’exercice qui les transmettra au centre d’examen avant le vendredi 26 mai 2022</a:t>
          </a:r>
          <a:r>
            <a:rPr lang="en-US" b="0" i="0"/>
            <a:t>​</a:t>
          </a:r>
        </a:p>
      </dgm:t>
    </dgm:pt>
    <dgm:pt modelId="{9B509994-8B4B-4FE8-9BA3-76B423261D83}" type="parTrans" cxnId="{EFE676FF-1A7D-449D-9D20-6FE04CAAC8A8}">
      <dgm:prSet/>
      <dgm:spPr/>
      <dgm:t>
        <a:bodyPr/>
        <a:lstStyle/>
        <a:p>
          <a:endParaRPr lang="fr-FR"/>
        </a:p>
      </dgm:t>
    </dgm:pt>
    <dgm:pt modelId="{F0FA222A-0AA8-4E50-8C6B-576171CC6A88}" type="sibTrans" cxnId="{EFE676FF-1A7D-449D-9D20-6FE04CAAC8A8}">
      <dgm:prSet/>
      <dgm:spPr/>
      <dgm:t>
        <a:bodyPr/>
        <a:lstStyle/>
        <a:p>
          <a:endParaRPr lang="fr-FR"/>
        </a:p>
      </dgm:t>
    </dgm:pt>
    <dgm:pt modelId="{DA306CFA-4F15-4D07-AA74-CE82BCAB78F3}" type="pres">
      <dgm:prSet presAssocID="{8ACAE3C7-0BC2-4968-ADDF-440A15012686}" presName="Name0" presStyleCnt="0">
        <dgm:presLayoutVars>
          <dgm:chPref val="3"/>
          <dgm:dir/>
          <dgm:animLvl val="lvl"/>
          <dgm:resizeHandles/>
        </dgm:presLayoutVars>
      </dgm:prSet>
      <dgm:spPr/>
    </dgm:pt>
    <dgm:pt modelId="{A2499C3E-D01B-4439-BE68-73C41DCBF60D}" type="pres">
      <dgm:prSet presAssocID="{E7106B0E-945D-44D1-B520-E829167B9461}" presName="horFlow" presStyleCnt="0"/>
      <dgm:spPr/>
    </dgm:pt>
    <dgm:pt modelId="{744BCE52-9B7C-4F05-BDC3-5136E36A5764}" type="pres">
      <dgm:prSet presAssocID="{E7106B0E-945D-44D1-B520-E829167B9461}" presName="bigChev" presStyleLbl="node1" presStyleIdx="0" presStyleCnt="4"/>
      <dgm:spPr/>
    </dgm:pt>
    <dgm:pt modelId="{1D069DEB-4CA4-424E-8196-9A29FC02CCE9}" type="pres">
      <dgm:prSet presAssocID="{43C5E6E0-2CFC-4347-8E77-37DDB0D99E14}" presName="parTrans" presStyleCnt="0"/>
      <dgm:spPr/>
    </dgm:pt>
    <dgm:pt modelId="{8CA5AB7F-4D39-4642-BAE4-2A4C8AC33EE6}" type="pres">
      <dgm:prSet presAssocID="{1B51DF99-8085-472C-A876-E4EC65C6468D}" presName="node" presStyleLbl="alignAccFollowNode1" presStyleIdx="0" presStyleCnt="10">
        <dgm:presLayoutVars>
          <dgm:bulletEnabled val="1"/>
        </dgm:presLayoutVars>
      </dgm:prSet>
      <dgm:spPr/>
    </dgm:pt>
    <dgm:pt modelId="{2BBF67EC-6FEA-4921-8E64-50185586DCE6}" type="pres">
      <dgm:prSet presAssocID="{4A868350-A682-4A83-928E-A28B569EF086}" presName="sibTrans" presStyleCnt="0"/>
      <dgm:spPr/>
    </dgm:pt>
    <dgm:pt modelId="{A9AF60FA-936F-4D4F-B7F5-6638CF2A0F0D}" type="pres">
      <dgm:prSet presAssocID="{43A98787-D45F-40FC-B3D9-F1CE5D0E5C4E}" presName="node" presStyleLbl="alignAccFollowNode1" presStyleIdx="1" presStyleCnt="10">
        <dgm:presLayoutVars>
          <dgm:bulletEnabled val="1"/>
        </dgm:presLayoutVars>
      </dgm:prSet>
      <dgm:spPr/>
    </dgm:pt>
    <dgm:pt modelId="{CE8C5B00-BEA8-4A26-B677-7B83E38A9C23}" type="pres">
      <dgm:prSet presAssocID="{9FADB1B8-4A91-42A0-AEC2-08D843639CAE}" presName="sibTrans" presStyleCnt="0"/>
      <dgm:spPr/>
    </dgm:pt>
    <dgm:pt modelId="{799AE5A3-5FB3-483F-BEE1-ED480729130B}" type="pres">
      <dgm:prSet presAssocID="{C12D2E56-BDF7-4851-9D05-4FE14545068F}" presName="node" presStyleLbl="alignAccFollowNode1" presStyleIdx="2" presStyleCnt="10">
        <dgm:presLayoutVars>
          <dgm:bulletEnabled val="1"/>
        </dgm:presLayoutVars>
      </dgm:prSet>
      <dgm:spPr/>
    </dgm:pt>
    <dgm:pt modelId="{EE0052A9-716A-4D88-AAEC-0727A1807085}" type="pres">
      <dgm:prSet presAssocID="{DAB6B55C-14A5-4993-B4A7-B0F4E3D21DCE}" presName="sibTrans" presStyleCnt="0"/>
      <dgm:spPr/>
    </dgm:pt>
    <dgm:pt modelId="{CB7C4033-8792-4F1D-8424-4E9495B30814}" type="pres">
      <dgm:prSet presAssocID="{BC5423F5-C0C9-4F8B-B9B6-1363542DDAA8}" presName="node" presStyleLbl="alignAccFollowNode1" presStyleIdx="3" presStyleCnt="10">
        <dgm:presLayoutVars>
          <dgm:bulletEnabled val="1"/>
        </dgm:presLayoutVars>
      </dgm:prSet>
      <dgm:spPr/>
    </dgm:pt>
    <dgm:pt modelId="{BC64A441-8379-460A-A920-2DCCDAECB27C}" type="pres">
      <dgm:prSet presAssocID="{E7106B0E-945D-44D1-B520-E829167B9461}" presName="vSp" presStyleCnt="0"/>
      <dgm:spPr/>
    </dgm:pt>
    <dgm:pt modelId="{A4611374-D71E-4BA1-A35E-5D21F2227C49}" type="pres">
      <dgm:prSet presAssocID="{210AE6D0-3326-46BB-AC4C-424D47F4247B}" presName="horFlow" presStyleCnt="0"/>
      <dgm:spPr/>
    </dgm:pt>
    <dgm:pt modelId="{91AA8B93-5F72-4ABD-8620-937ADC3C1114}" type="pres">
      <dgm:prSet presAssocID="{210AE6D0-3326-46BB-AC4C-424D47F4247B}" presName="bigChev" presStyleLbl="node1" presStyleIdx="1" presStyleCnt="4"/>
      <dgm:spPr/>
    </dgm:pt>
    <dgm:pt modelId="{72F39CA6-A842-4501-864B-5CCD57377DCB}" type="pres">
      <dgm:prSet presAssocID="{813F803D-7AEA-4C41-A9C2-6D3BA6EA2CD1}" presName="parTrans" presStyleCnt="0"/>
      <dgm:spPr/>
    </dgm:pt>
    <dgm:pt modelId="{886BD538-919D-4E53-AFD8-2A0953D1A12A}" type="pres">
      <dgm:prSet presAssocID="{4AAEA7DA-5C18-402D-A8E5-62AEF2076CF6}" presName="node" presStyleLbl="alignAccFollowNode1" presStyleIdx="4" presStyleCnt="10">
        <dgm:presLayoutVars>
          <dgm:bulletEnabled val="1"/>
        </dgm:presLayoutVars>
      </dgm:prSet>
      <dgm:spPr/>
    </dgm:pt>
    <dgm:pt modelId="{3F21C39A-7F2A-4AFE-BF95-EA9C98CE6AA9}" type="pres">
      <dgm:prSet presAssocID="{58D77146-35EC-4CA9-984E-F0E886B19E36}" presName="sibTrans" presStyleCnt="0"/>
      <dgm:spPr/>
    </dgm:pt>
    <dgm:pt modelId="{6FA97442-246F-414D-9E17-F021834D4F16}" type="pres">
      <dgm:prSet presAssocID="{019CDD79-EDCF-4F71-9355-BAE01D844038}" presName="node" presStyleLbl="alignAccFollowNode1" presStyleIdx="5" presStyleCnt="10">
        <dgm:presLayoutVars>
          <dgm:bulletEnabled val="1"/>
        </dgm:presLayoutVars>
      </dgm:prSet>
      <dgm:spPr/>
    </dgm:pt>
    <dgm:pt modelId="{2C18B243-6200-43AE-A5D9-774B49E15824}" type="pres">
      <dgm:prSet presAssocID="{210AE6D0-3326-46BB-AC4C-424D47F4247B}" presName="vSp" presStyleCnt="0"/>
      <dgm:spPr/>
    </dgm:pt>
    <dgm:pt modelId="{9C2F442F-A0C4-4887-B621-953562BF67EF}" type="pres">
      <dgm:prSet presAssocID="{4AE3A899-93CB-48FD-93B9-D724252A209C}" presName="horFlow" presStyleCnt="0"/>
      <dgm:spPr/>
    </dgm:pt>
    <dgm:pt modelId="{445AD9E7-75AA-449D-82F7-6D320D6292CC}" type="pres">
      <dgm:prSet presAssocID="{4AE3A899-93CB-48FD-93B9-D724252A209C}" presName="bigChev" presStyleLbl="node1" presStyleIdx="2" presStyleCnt="4"/>
      <dgm:spPr/>
    </dgm:pt>
    <dgm:pt modelId="{0A8BD1F5-8CC1-41EB-ADFE-6001AF45351C}" type="pres">
      <dgm:prSet presAssocID="{58466117-D7DE-44E4-9FCB-6D21DDD7F8C4}" presName="parTrans" presStyleCnt="0"/>
      <dgm:spPr/>
    </dgm:pt>
    <dgm:pt modelId="{56C83842-D03F-4A3F-9C7F-24BF3B73F64C}" type="pres">
      <dgm:prSet presAssocID="{4A1E7D11-EB92-470A-BDEE-E867051D1A80}" presName="node" presStyleLbl="alignAccFollowNode1" presStyleIdx="6" presStyleCnt="10">
        <dgm:presLayoutVars>
          <dgm:bulletEnabled val="1"/>
        </dgm:presLayoutVars>
      </dgm:prSet>
      <dgm:spPr/>
    </dgm:pt>
    <dgm:pt modelId="{BC522D14-765C-4005-9647-F242A0373F27}" type="pres">
      <dgm:prSet presAssocID="{8E1AD6AF-55EC-46B1-A314-089C2C19F156}" presName="sibTrans" presStyleCnt="0"/>
      <dgm:spPr/>
    </dgm:pt>
    <dgm:pt modelId="{020B2287-5328-42F2-A419-06F9F2925A3F}" type="pres">
      <dgm:prSet presAssocID="{DD2F21BB-9C92-4798-B03E-2262A56C1D38}" presName="node" presStyleLbl="alignAccFollowNode1" presStyleIdx="7" presStyleCnt="10">
        <dgm:presLayoutVars>
          <dgm:bulletEnabled val="1"/>
        </dgm:presLayoutVars>
      </dgm:prSet>
      <dgm:spPr/>
    </dgm:pt>
    <dgm:pt modelId="{E7A0C171-E449-4ECA-8E1B-F86D60308C1D}" type="pres">
      <dgm:prSet presAssocID="{4AE3A899-93CB-48FD-93B9-D724252A209C}" presName="vSp" presStyleCnt="0"/>
      <dgm:spPr/>
    </dgm:pt>
    <dgm:pt modelId="{2796A973-2C7F-4385-961A-F62DC56B85A2}" type="pres">
      <dgm:prSet presAssocID="{C137B884-BDE7-45F4-9ABB-B33CAB9BD0AC}" presName="horFlow" presStyleCnt="0"/>
      <dgm:spPr/>
    </dgm:pt>
    <dgm:pt modelId="{E49706C0-8FF2-4971-8D8D-066ADC8EE6B5}" type="pres">
      <dgm:prSet presAssocID="{C137B884-BDE7-45F4-9ABB-B33CAB9BD0AC}" presName="bigChev" presStyleLbl="node1" presStyleIdx="3" presStyleCnt="4"/>
      <dgm:spPr/>
    </dgm:pt>
    <dgm:pt modelId="{A87E57C7-6A07-481D-9917-111067A2B721}" type="pres">
      <dgm:prSet presAssocID="{4B04D6E9-4880-4DF6-8BE5-C1B2722D5537}" presName="parTrans" presStyleCnt="0"/>
      <dgm:spPr/>
    </dgm:pt>
    <dgm:pt modelId="{C7797AFA-CB55-4570-B36C-679AC4F66493}" type="pres">
      <dgm:prSet presAssocID="{8B66BA16-860B-4323-9A4F-DC12E3DCA8EA}" presName="node" presStyleLbl="alignAccFollowNode1" presStyleIdx="8" presStyleCnt="10">
        <dgm:presLayoutVars>
          <dgm:bulletEnabled val="1"/>
        </dgm:presLayoutVars>
      </dgm:prSet>
      <dgm:spPr/>
    </dgm:pt>
    <dgm:pt modelId="{273B98B8-56EC-40AD-A4D9-036C811CEE26}" type="pres">
      <dgm:prSet presAssocID="{73066F74-250E-46FE-AFB3-892D94A01E2F}" presName="sibTrans" presStyleCnt="0"/>
      <dgm:spPr/>
    </dgm:pt>
    <dgm:pt modelId="{B39097CB-29A4-47F7-A3BB-1ED265C12ED3}" type="pres">
      <dgm:prSet presAssocID="{51325F77-7424-4439-8B17-099E713B267D}" presName="node" presStyleLbl="alignAccFollowNode1" presStyleIdx="9" presStyleCnt="10">
        <dgm:presLayoutVars>
          <dgm:bulletEnabled val="1"/>
        </dgm:presLayoutVars>
      </dgm:prSet>
      <dgm:spPr/>
    </dgm:pt>
  </dgm:ptLst>
  <dgm:cxnLst>
    <dgm:cxn modelId="{CD6F0006-F71A-4CBB-BDB2-6CE0EB33A695}" type="presOf" srcId="{E7106B0E-945D-44D1-B520-E829167B9461}" destId="{744BCE52-9B7C-4F05-BDC3-5136E36A5764}" srcOrd="0" destOrd="0" presId="urn:microsoft.com/office/officeart/2005/8/layout/lProcess3"/>
    <dgm:cxn modelId="{AB9A8706-0EC6-47F1-A364-8247E623C4B0}" srcId="{8ACAE3C7-0BC2-4968-ADDF-440A15012686}" destId="{210AE6D0-3326-46BB-AC4C-424D47F4247B}" srcOrd="1" destOrd="0" parTransId="{7BF6B59D-E530-4DC4-9EAA-AA9C98D0F6E8}" sibTransId="{C4217C4A-402E-4D74-AA29-D00ACF131D9F}"/>
    <dgm:cxn modelId="{090CD20A-CBA7-464A-B0E4-DB3666DE81A0}" srcId="{C137B884-BDE7-45F4-9ABB-B33CAB9BD0AC}" destId="{8B66BA16-860B-4323-9A4F-DC12E3DCA8EA}" srcOrd="0" destOrd="0" parTransId="{4B04D6E9-4880-4DF6-8BE5-C1B2722D5537}" sibTransId="{73066F74-250E-46FE-AFB3-892D94A01E2F}"/>
    <dgm:cxn modelId="{D4EC240C-5E8C-446A-89D1-738E14CAEDBE}" srcId="{210AE6D0-3326-46BB-AC4C-424D47F4247B}" destId="{019CDD79-EDCF-4F71-9355-BAE01D844038}" srcOrd="1" destOrd="0" parTransId="{4C0B07D9-4CA1-45EA-B985-AE8DBB446220}" sibTransId="{B69A523E-3053-4E9D-B1D9-D71CEB1B1AD8}"/>
    <dgm:cxn modelId="{83D34D26-0C78-40A2-A511-C7EEDFA8786D}" srcId="{E7106B0E-945D-44D1-B520-E829167B9461}" destId="{BC5423F5-C0C9-4F8B-B9B6-1363542DDAA8}" srcOrd="3" destOrd="0" parTransId="{F5AF7560-208B-43FE-A373-072EA1DC7541}" sibTransId="{51663DD8-4A72-46B7-97EC-3052AB190C03}"/>
    <dgm:cxn modelId="{CB48E528-B05F-42D5-BF83-8A48D7EB02C9}" srcId="{E7106B0E-945D-44D1-B520-E829167B9461}" destId="{43A98787-D45F-40FC-B3D9-F1CE5D0E5C4E}" srcOrd="1" destOrd="0" parTransId="{3D169A2B-B95E-472F-8506-A158C1C5F245}" sibTransId="{9FADB1B8-4A91-42A0-AEC2-08D843639CAE}"/>
    <dgm:cxn modelId="{8A26382D-AA84-4833-A87D-B7BEADF7E58E}" type="presOf" srcId="{4A1E7D11-EB92-470A-BDEE-E867051D1A80}" destId="{56C83842-D03F-4A3F-9C7F-24BF3B73F64C}" srcOrd="0" destOrd="0" presId="urn:microsoft.com/office/officeart/2005/8/layout/lProcess3"/>
    <dgm:cxn modelId="{C7466232-2B84-485E-A894-52D28557B728}" type="presOf" srcId="{1B51DF99-8085-472C-A876-E4EC65C6468D}" destId="{8CA5AB7F-4D39-4642-BAE4-2A4C8AC33EE6}" srcOrd="0" destOrd="0" presId="urn:microsoft.com/office/officeart/2005/8/layout/lProcess3"/>
    <dgm:cxn modelId="{72C29569-799B-4BC1-B6C3-F39BBB84CA66}" type="presOf" srcId="{8B66BA16-860B-4323-9A4F-DC12E3DCA8EA}" destId="{C7797AFA-CB55-4570-B36C-679AC4F66493}" srcOrd="0" destOrd="0" presId="urn:microsoft.com/office/officeart/2005/8/layout/lProcess3"/>
    <dgm:cxn modelId="{8A391E6C-BFCB-42A9-9B44-A5A663F6A914}" type="presOf" srcId="{019CDD79-EDCF-4F71-9355-BAE01D844038}" destId="{6FA97442-246F-414D-9E17-F021834D4F16}" srcOrd="0" destOrd="0" presId="urn:microsoft.com/office/officeart/2005/8/layout/lProcess3"/>
    <dgm:cxn modelId="{D7B70556-AB8F-4413-9868-F24D8EA7795B}" srcId="{210AE6D0-3326-46BB-AC4C-424D47F4247B}" destId="{4AAEA7DA-5C18-402D-A8E5-62AEF2076CF6}" srcOrd="0" destOrd="0" parTransId="{813F803D-7AEA-4C41-A9C2-6D3BA6EA2CD1}" sibTransId="{58D77146-35EC-4CA9-984E-F0E886B19E36}"/>
    <dgm:cxn modelId="{CD88A676-DAD3-4C18-B2C3-39839BE6AACB}" type="presOf" srcId="{4AE3A899-93CB-48FD-93B9-D724252A209C}" destId="{445AD9E7-75AA-449D-82F7-6D320D6292CC}" srcOrd="0" destOrd="0" presId="urn:microsoft.com/office/officeart/2005/8/layout/lProcess3"/>
    <dgm:cxn modelId="{A83C6077-58F8-40FE-B7CE-037EB4023BEB}" srcId="{8ACAE3C7-0BC2-4968-ADDF-440A15012686}" destId="{E7106B0E-945D-44D1-B520-E829167B9461}" srcOrd="0" destOrd="0" parTransId="{011F3F04-F42F-404B-BB53-8490BC837697}" sibTransId="{07FABBAF-F57D-4A27-9457-5FE6835DCED9}"/>
    <dgm:cxn modelId="{7C76297B-D64E-4EC7-870F-649010043FA7}" type="presOf" srcId="{DD2F21BB-9C92-4798-B03E-2262A56C1D38}" destId="{020B2287-5328-42F2-A419-06F9F2925A3F}" srcOrd="0" destOrd="0" presId="urn:microsoft.com/office/officeart/2005/8/layout/lProcess3"/>
    <dgm:cxn modelId="{513E4C7D-EE85-4C2B-AE51-B2FCA4B5B898}" srcId="{4AE3A899-93CB-48FD-93B9-D724252A209C}" destId="{4A1E7D11-EB92-470A-BDEE-E867051D1A80}" srcOrd="0" destOrd="0" parTransId="{58466117-D7DE-44E4-9FCB-6D21DDD7F8C4}" sibTransId="{8E1AD6AF-55EC-46B1-A314-089C2C19F156}"/>
    <dgm:cxn modelId="{23DD1799-49D7-4677-8070-CD75CF2BD658}" type="presOf" srcId="{4AAEA7DA-5C18-402D-A8E5-62AEF2076CF6}" destId="{886BD538-919D-4E53-AFD8-2A0953D1A12A}" srcOrd="0" destOrd="0" presId="urn:microsoft.com/office/officeart/2005/8/layout/lProcess3"/>
    <dgm:cxn modelId="{15A806A8-CC03-4141-8F44-9C5254A5C108}" type="presOf" srcId="{8ACAE3C7-0BC2-4968-ADDF-440A15012686}" destId="{DA306CFA-4F15-4D07-AA74-CE82BCAB78F3}" srcOrd="0" destOrd="0" presId="urn:microsoft.com/office/officeart/2005/8/layout/lProcess3"/>
    <dgm:cxn modelId="{5BB551B3-318B-420A-8E63-6860D8AA049C}" srcId="{8ACAE3C7-0BC2-4968-ADDF-440A15012686}" destId="{4AE3A899-93CB-48FD-93B9-D724252A209C}" srcOrd="2" destOrd="0" parTransId="{91AD2B95-2D85-4A41-91B4-5AFC510CDC30}" sibTransId="{EE47388D-B121-4010-BA5B-48E96DBE56E6}"/>
    <dgm:cxn modelId="{3CB089C5-C2E0-4D40-BFCE-2A8CD050D2E7}" srcId="{E7106B0E-945D-44D1-B520-E829167B9461}" destId="{1B51DF99-8085-472C-A876-E4EC65C6468D}" srcOrd="0" destOrd="0" parTransId="{43C5E6E0-2CFC-4347-8E77-37DDB0D99E14}" sibTransId="{4A868350-A682-4A83-928E-A28B569EF086}"/>
    <dgm:cxn modelId="{9588CBC5-7C23-48CB-860F-F02839EF422B}" type="presOf" srcId="{210AE6D0-3326-46BB-AC4C-424D47F4247B}" destId="{91AA8B93-5F72-4ABD-8620-937ADC3C1114}" srcOrd="0" destOrd="0" presId="urn:microsoft.com/office/officeart/2005/8/layout/lProcess3"/>
    <dgm:cxn modelId="{BC2197CA-0664-4115-BE44-F3D3E2CABD46}" type="presOf" srcId="{43A98787-D45F-40FC-B3D9-F1CE5D0E5C4E}" destId="{A9AF60FA-936F-4D4F-B7F5-6638CF2A0F0D}" srcOrd="0" destOrd="0" presId="urn:microsoft.com/office/officeart/2005/8/layout/lProcess3"/>
    <dgm:cxn modelId="{51548FD7-C2CA-4329-A938-EED2C2105B57}" type="presOf" srcId="{C137B884-BDE7-45F4-9ABB-B33CAB9BD0AC}" destId="{E49706C0-8FF2-4971-8D8D-066ADC8EE6B5}" srcOrd="0" destOrd="0" presId="urn:microsoft.com/office/officeart/2005/8/layout/lProcess3"/>
    <dgm:cxn modelId="{1644D7E0-D75A-41E7-9FC2-5C3222232730}" type="presOf" srcId="{BC5423F5-C0C9-4F8B-B9B6-1363542DDAA8}" destId="{CB7C4033-8792-4F1D-8424-4E9495B30814}" srcOrd="0" destOrd="0" presId="urn:microsoft.com/office/officeart/2005/8/layout/lProcess3"/>
    <dgm:cxn modelId="{70EB37E2-0271-43E6-837D-FF08BB6F8814}" srcId="{8ACAE3C7-0BC2-4968-ADDF-440A15012686}" destId="{C137B884-BDE7-45F4-9ABB-B33CAB9BD0AC}" srcOrd="3" destOrd="0" parTransId="{E90A277E-5D05-4F76-B52A-9260A4A7BDB7}" sibTransId="{AD91146A-BDBB-4AA5-AFF9-4DAE1274C1C9}"/>
    <dgm:cxn modelId="{89EC9FE2-FEAB-44C1-82AB-59DD0FD3349D}" srcId="{4AE3A899-93CB-48FD-93B9-D724252A209C}" destId="{DD2F21BB-9C92-4798-B03E-2262A56C1D38}" srcOrd="1" destOrd="0" parTransId="{77FA813C-3A67-43DD-965C-54CABEA6282A}" sibTransId="{F1C4C87F-7716-4DD9-B433-C0A85B99D2AA}"/>
    <dgm:cxn modelId="{5B866FE4-8A45-4819-B202-933E40D1B934}" type="presOf" srcId="{C12D2E56-BDF7-4851-9D05-4FE14545068F}" destId="{799AE5A3-5FB3-483F-BEE1-ED480729130B}" srcOrd="0" destOrd="0" presId="urn:microsoft.com/office/officeart/2005/8/layout/lProcess3"/>
    <dgm:cxn modelId="{237248F7-D0D2-4F5C-A520-E2873BE7FFDF}" srcId="{E7106B0E-945D-44D1-B520-E829167B9461}" destId="{C12D2E56-BDF7-4851-9D05-4FE14545068F}" srcOrd="2" destOrd="0" parTransId="{0EE54633-FB15-42E0-AFE9-57FAF1C6B7A6}" sibTransId="{DAB6B55C-14A5-4993-B4A7-B0F4E3D21DCE}"/>
    <dgm:cxn modelId="{E5BA7FFA-CE59-4112-A76C-C20C874DB697}" type="presOf" srcId="{51325F77-7424-4439-8B17-099E713B267D}" destId="{B39097CB-29A4-47F7-A3BB-1ED265C12ED3}" srcOrd="0" destOrd="0" presId="urn:microsoft.com/office/officeart/2005/8/layout/lProcess3"/>
    <dgm:cxn modelId="{EFE676FF-1A7D-449D-9D20-6FE04CAAC8A8}" srcId="{C137B884-BDE7-45F4-9ABB-B33CAB9BD0AC}" destId="{51325F77-7424-4439-8B17-099E713B267D}" srcOrd="1" destOrd="0" parTransId="{9B509994-8B4B-4FE8-9BA3-76B423261D83}" sibTransId="{F0FA222A-0AA8-4E50-8C6B-576171CC6A88}"/>
    <dgm:cxn modelId="{53F432F2-3807-46FC-A209-71A82E4D08E0}" type="presParOf" srcId="{DA306CFA-4F15-4D07-AA74-CE82BCAB78F3}" destId="{A2499C3E-D01B-4439-BE68-73C41DCBF60D}" srcOrd="0" destOrd="0" presId="urn:microsoft.com/office/officeart/2005/8/layout/lProcess3"/>
    <dgm:cxn modelId="{A4C0EE6C-DA86-4044-A0AE-7DF874C262DF}" type="presParOf" srcId="{A2499C3E-D01B-4439-BE68-73C41DCBF60D}" destId="{744BCE52-9B7C-4F05-BDC3-5136E36A5764}" srcOrd="0" destOrd="0" presId="urn:microsoft.com/office/officeart/2005/8/layout/lProcess3"/>
    <dgm:cxn modelId="{F012D6C7-C9AE-4200-AE5B-D7A9EEC9EA9B}" type="presParOf" srcId="{A2499C3E-D01B-4439-BE68-73C41DCBF60D}" destId="{1D069DEB-4CA4-424E-8196-9A29FC02CCE9}" srcOrd="1" destOrd="0" presId="urn:microsoft.com/office/officeart/2005/8/layout/lProcess3"/>
    <dgm:cxn modelId="{C3C893E7-72B0-449F-AF82-ACD65D5364A8}" type="presParOf" srcId="{A2499C3E-D01B-4439-BE68-73C41DCBF60D}" destId="{8CA5AB7F-4D39-4642-BAE4-2A4C8AC33EE6}" srcOrd="2" destOrd="0" presId="urn:microsoft.com/office/officeart/2005/8/layout/lProcess3"/>
    <dgm:cxn modelId="{F7AA2E79-CD7B-43C8-9E0A-817763E32999}" type="presParOf" srcId="{A2499C3E-D01B-4439-BE68-73C41DCBF60D}" destId="{2BBF67EC-6FEA-4921-8E64-50185586DCE6}" srcOrd="3" destOrd="0" presId="urn:microsoft.com/office/officeart/2005/8/layout/lProcess3"/>
    <dgm:cxn modelId="{D912F66A-1C7D-4D3F-A6BE-6F0C24939BAC}" type="presParOf" srcId="{A2499C3E-D01B-4439-BE68-73C41DCBF60D}" destId="{A9AF60FA-936F-4D4F-B7F5-6638CF2A0F0D}" srcOrd="4" destOrd="0" presId="urn:microsoft.com/office/officeart/2005/8/layout/lProcess3"/>
    <dgm:cxn modelId="{303FC40A-6B91-4AD6-BBB5-E08886393799}" type="presParOf" srcId="{A2499C3E-D01B-4439-BE68-73C41DCBF60D}" destId="{CE8C5B00-BEA8-4A26-B677-7B83E38A9C23}" srcOrd="5" destOrd="0" presId="urn:microsoft.com/office/officeart/2005/8/layout/lProcess3"/>
    <dgm:cxn modelId="{6F02641E-0F5C-4CB0-828C-B6C4C1C80DBD}" type="presParOf" srcId="{A2499C3E-D01B-4439-BE68-73C41DCBF60D}" destId="{799AE5A3-5FB3-483F-BEE1-ED480729130B}" srcOrd="6" destOrd="0" presId="urn:microsoft.com/office/officeart/2005/8/layout/lProcess3"/>
    <dgm:cxn modelId="{9CB41845-E1BE-4450-A4C0-76D8AE531032}" type="presParOf" srcId="{A2499C3E-D01B-4439-BE68-73C41DCBF60D}" destId="{EE0052A9-716A-4D88-AAEC-0727A1807085}" srcOrd="7" destOrd="0" presId="urn:microsoft.com/office/officeart/2005/8/layout/lProcess3"/>
    <dgm:cxn modelId="{234961D9-C840-487E-BD64-3D94EA463687}" type="presParOf" srcId="{A2499C3E-D01B-4439-BE68-73C41DCBF60D}" destId="{CB7C4033-8792-4F1D-8424-4E9495B30814}" srcOrd="8" destOrd="0" presId="urn:microsoft.com/office/officeart/2005/8/layout/lProcess3"/>
    <dgm:cxn modelId="{EC7E121F-4549-4607-A223-B93DF9D151B1}" type="presParOf" srcId="{DA306CFA-4F15-4D07-AA74-CE82BCAB78F3}" destId="{BC64A441-8379-460A-A920-2DCCDAECB27C}" srcOrd="1" destOrd="0" presId="urn:microsoft.com/office/officeart/2005/8/layout/lProcess3"/>
    <dgm:cxn modelId="{FCAB6987-91A5-4955-BC6B-440B3B293582}" type="presParOf" srcId="{DA306CFA-4F15-4D07-AA74-CE82BCAB78F3}" destId="{A4611374-D71E-4BA1-A35E-5D21F2227C49}" srcOrd="2" destOrd="0" presId="urn:microsoft.com/office/officeart/2005/8/layout/lProcess3"/>
    <dgm:cxn modelId="{8A4A90A8-FE33-454B-B851-1A1D4D19AD83}" type="presParOf" srcId="{A4611374-D71E-4BA1-A35E-5D21F2227C49}" destId="{91AA8B93-5F72-4ABD-8620-937ADC3C1114}" srcOrd="0" destOrd="0" presId="urn:microsoft.com/office/officeart/2005/8/layout/lProcess3"/>
    <dgm:cxn modelId="{50B3AA8D-0AD2-4B63-8259-A108F3213111}" type="presParOf" srcId="{A4611374-D71E-4BA1-A35E-5D21F2227C49}" destId="{72F39CA6-A842-4501-864B-5CCD57377DCB}" srcOrd="1" destOrd="0" presId="urn:microsoft.com/office/officeart/2005/8/layout/lProcess3"/>
    <dgm:cxn modelId="{53375F4C-C770-4B5C-8F16-2CE39F3CAB14}" type="presParOf" srcId="{A4611374-D71E-4BA1-A35E-5D21F2227C49}" destId="{886BD538-919D-4E53-AFD8-2A0953D1A12A}" srcOrd="2" destOrd="0" presId="urn:microsoft.com/office/officeart/2005/8/layout/lProcess3"/>
    <dgm:cxn modelId="{5AEC40F1-8E73-46CA-A08C-053D5DFE75CC}" type="presParOf" srcId="{A4611374-D71E-4BA1-A35E-5D21F2227C49}" destId="{3F21C39A-7F2A-4AFE-BF95-EA9C98CE6AA9}" srcOrd="3" destOrd="0" presId="urn:microsoft.com/office/officeart/2005/8/layout/lProcess3"/>
    <dgm:cxn modelId="{CA21E46F-46E2-4ABF-AB77-68E24BFFA738}" type="presParOf" srcId="{A4611374-D71E-4BA1-A35E-5D21F2227C49}" destId="{6FA97442-246F-414D-9E17-F021834D4F16}" srcOrd="4" destOrd="0" presId="urn:microsoft.com/office/officeart/2005/8/layout/lProcess3"/>
    <dgm:cxn modelId="{BA4FBFDF-B50B-40AD-B4DB-151D4D78FFB1}" type="presParOf" srcId="{DA306CFA-4F15-4D07-AA74-CE82BCAB78F3}" destId="{2C18B243-6200-43AE-A5D9-774B49E15824}" srcOrd="3" destOrd="0" presId="urn:microsoft.com/office/officeart/2005/8/layout/lProcess3"/>
    <dgm:cxn modelId="{FD4C7098-B32F-4343-BE57-5583EE765367}" type="presParOf" srcId="{DA306CFA-4F15-4D07-AA74-CE82BCAB78F3}" destId="{9C2F442F-A0C4-4887-B621-953562BF67EF}" srcOrd="4" destOrd="0" presId="urn:microsoft.com/office/officeart/2005/8/layout/lProcess3"/>
    <dgm:cxn modelId="{CBC70D19-EFE9-4D66-8AA2-1321F8F7404B}" type="presParOf" srcId="{9C2F442F-A0C4-4887-B621-953562BF67EF}" destId="{445AD9E7-75AA-449D-82F7-6D320D6292CC}" srcOrd="0" destOrd="0" presId="urn:microsoft.com/office/officeart/2005/8/layout/lProcess3"/>
    <dgm:cxn modelId="{C5FF6984-128F-4AD2-9627-D73106ADDED4}" type="presParOf" srcId="{9C2F442F-A0C4-4887-B621-953562BF67EF}" destId="{0A8BD1F5-8CC1-41EB-ADFE-6001AF45351C}" srcOrd="1" destOrd="0" presId="urn:microsoft.com/office/officeart/2005/8/layout/lProcess3"/>
    <dgm:cxn modelId="{424ED3C5-1E07-4C51-A7BC-A7699835754F}" type="presParOf" srcId="{9C2F442F-A0C4-4887-B621-953562BF67EF}" destId="{56C83842-D03F-4A3F-9C7F-24BF3B73F64C}" srcOrd="2" destOrd="0" presId="urn:microsoft.com/office/officeart/2005/8/layout/lProcess3"/>
    <dgm:cxn modelId="{1A9551F8-AAC4-4972-A38D-8E2C3BBC2984}" type="presParOf" srcId="{9C2F442F-A0C4-4887-B621-953562BF67EF}" destId="{BC522D14-765C-4005-9647-F242A0373F27}" srcOrd="3" destOrd="0" presId="urn:microsoft.com/office/officeart/2005/8/layout/lProcess3"/>
    <dgm:cxn modelId="{DD9FA788-383C-463E-AC9E-5145708CEA0A}" type="presParOf" srcId="{9C2F442F-A0C4-4887-B621-953562BF67EF}" destId="{020B2287-5328-42F2-A419-06F9F2925A3F}" srcOrd="4" destOrd="0" presId="urn:microsoft.com/office/officeart/2005/8/layout/lProcess3"/>
    <dgm:cxn modelId="{960BCD6C-364B-4878-A205-9129C3F24B21}" type="presParOf" srcId="{DA306CFA-4F15-4D07-AA74-CE82BCAB78F3}" destId="{E7A0C171-E449-4ECA-8E1B-F86D60308C1D}" srcOrd="5" destOrd="0" presId="urn:microsoft.com/office/officeart/2005/8/layout/lProcess3"/>
    <dgm:cxn modelId="{049D9A9B-F99A-490E-9C07-DCA592FD6118}" type="presParOf" srcId="{DA306CFA-4F15-4D07-AA74-CE82BCAB78F3}" destId="{2796A973-2C7F-4385-961A-F62DC56B85A2}" srcOrd="6" destOrd="0" presId="urn:microsoft.com/office/officeart/2005/8/layout/lProcess3"/>
    <dgm:cxn modelId="{2215D661-3916-4C0C-8FFE-D681614DA660}" type="presParOf" srcId="{2796A973-2C7F-4385-961A-F62DC56B85A2}" destId="{E49706C0-8FF2-4971-8D8D-066ADC8EE6B5}" srcOrd="0" destOrd="0" presId="urn:microsoft.com/office/officeart/2005/8/layout/lProcess3"/>
    <dgm:cxn modelId="{81C90A5D-755C-4217-948F-9171A5BAFF50}" type="presParOf" srcId="{2796A973-2C7F-4385-961A-F62DC56B85A2}" destId="{A87E57C7-6A07-481D-9917-111067A2B721}" srcOrd="1" destOrd="0" presId="urn:microsoft.com/office/officeart/2005/8/layout/lProcess3"/>
    <dgm:cxn modelId="{EB009F7C-59D2-4701-AF9B-36BF5E04DB1F}" type="presParOf" srcId="{2796A973-2C7F-4385-961A-F62DC56B85A2}" destId="{C7797AFA-CB55-4570-B36C-679AC4F66493}" srcOrd="2" destOrd="0" presId="urn:microsoft.com/office/officeart/2005/8/layout/lProcess3"/>
    <dgm:cxn modelId="{2F62DE66-B964-49B7-A4FA-A49515EEA421}" type="presParOf" srcId="{2796A973-2C7F-4385-961A-F62DC56B85A2}" destId="{273B98B8-56EC-40AD-A4D9-036C811CEE26}" srcOrd="3" destOrd="0" presId="urn:microsoft.com/office/officeart/2005/8/layout/lProcess3"/>
    <dgm:cxn modelId="{F488669F-4830-4783-8EE0-3A6430C9D833}" type="presParOf" srcId="{2796A973-2C7F-4385-961A-F62DC56B85A2}" destId="{B39097CB-29A4-47F7-A3BB-1ED265C12ED3}" srcOrd="4" destOrd="0" presId="urn:microsoft.com/office/officeart/2005/8/layout/lProcess3"/>
  </dgm:cxnLst>
  <dgm:bg>
    <a:noFill/>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44BCE52-9B7C-4F05-BDC3-5136E36A5764}">
      <dsp:nvSpPr>
        <dsp:cNvPr id="0" name=""/>
        <dsp:cNvSpPr/>
      </dsp:nvSpPr>
      <dsp:spPr>
        <a:xfrm>
          <a:off x="1177" y="701677"/>
          <a:ext cx="2352257" cy="940902"/>
        </a:xfrm>
        <a:prstGeom prst="chevron">
          <a:avLst/>
        </a:prstGeom>
        <a:solidFill>
          <a:schemeClr val="accent5">
            <a:alpha val="90000"/>
            <a:hueOff val="0"/>
            <a:satOff val="0"/>
            <a:lumOff val="0"/>
            <a:alphaOff val="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26670" tIns="13335" rIns="0" bIns="13335" numCol="1" spcCol="1270" anchor="ctr" anchorCtr="0">
          <a:noAutofit/>
        </a:bodyPr>
        <a:lstStyle/>
        <a:p>
          <a:pPr marL="0" lvl="0" indent="0" algn="ctr" defTabSz="933450">
            <a:lnSpc>
              <a:spcPct val="90000"/>
            </a:lnSpc>
            <a:spcBef>
              <a:spcPct val="0"/>
            </a:spcBef>
            <a:spcAft>
              <a:spcPct val="35000"/>
            </a:spcAft>
            <a:buNone/>
          </a:pPr>
          <a:r>
            <a:rPr lang="fr-FR" sz="2100" b="0" i="0" kern="1200"/>
            <a:t>Organiser la visite en entreprise </a:t>
          </a:r>
          <a:endParaRPr lang="fr-FR" sz="2100" kern="1200"/>
        </a:p>
      </dsp:txBody>
      <dsp:txXfrm>
        <a:off x="471628" y="701677"/>
        <a:ext cx="1411355" cy="940902"/>
      </dsp:txXfrm>
    </dsp:sp>
    <dsp:sp modelId="{8CA5AB7F-4D39-4642-BAE4-2A4C8AC33EE6}">
      <dsp:nvSpPr>
        <dsp:cNvPr id="0" name=""/>
        <dsp:cNvSpPr/>
      </dsp:nvSpPr>
      <dsp:spPr>
        <a:xfrm>
          <a:off x="2047641" y="781654"/>
          <a:ext cx="1952373" cy="780949"/>
        </a:xfrm>
        <a:prstGeom prst="chevron">
          <a:avLst/>
        </a:prstGeom>
        <a:solidFill>
          <a:schemeClr val="accent5">
            <a:alpha val="90000"/>
            <a:tint val="40000"/>
            <a:hueOff val="0"/>
            <a:satOff val="0"/>
            <a:lumOff val="0"/>
            <a:alphaOff val="0"/>
          </a:schemeClr>
        </a:solidFill>
        <a:ln w="25400" cap="flat" cmpd="sng" algn="ctr">
          <a:solidFill>
            <a:schemeClr val="accent5">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Font typeface="Arial" panose="020B0604020202020204" pitchFamily="34" charset="0"/>
            <a:buNone/>
          </a:pPr>
          <a:r>
            <a:rPr lang="fr-FR" sz="800" b="1" i="0" kern="1200"/>
            <a:t>Se connecter à la plateforme DEXCO et consulter le dossier du candidat (portfolio + attestation entreprise + décision de la commission de vérification)</a:t>
          </a:r>
          <a:r>
            <a:rPr lang="en-US" sz="800" b="1" i="0" kern="1200"/>
            <a:t>​</a:t>
          </a:r>
          <a:endParaRPr lang="fr-FR" sz="800" b="1" kern="1200"/>
        </a:p>
      </dsp:txBody>
      <dsp:txXfrm>
        <a:off x="2438116" y="781654"/>
        <a:ext cx="1171424" cy="780949"/>
      </dsp:txXfrm>
    </dsp:sp>
    <dsp:sp modelId="{A9AF60FA-936F-4D4F-B7F5-6638CF2A0F0D}">
      <dsp:nvSpPr>
        <dsp:cNvPr id="0" name=""/>
        <dsp:cNvSpPr/>
      </dsp:nvSpPr>
      <dsp:spPr>
        <a:xfrm>
          <a:off x="3726683" y="781654"/>
          <a:ext cx="1952373" cy="780949"/>
        </a:xfrm>
        <a:prstGeom prst="chevron">
          <a:avLst/>
        </a:prstGeom>
        <a:solidFill>
          <a:schemeClr val="accent5">
            <a:alpha val="90000"/>
            <a:tint val="40000"/>
            <a:hueOff val="0"/>
            <a:satOff val="0"/>
            <a:lumOff val="0"/>
            <a:alphaOff val="0"/>
          </a:schemeClr>
        </a:solidFill>
        <a:ln w="25400" cap="flat" cmpd="sng" algn="ctr">
          <a:solidFill>
            <a:schemeClr val="accent5">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Font typeface="Arial" panose="020B0604020202020204" pitchFamily="34" charset="0"/>
            <a:buNone/>
          </a:pPr>
          <a:r>
            <a:rPr lang="fr-FR" sz="800" b="1" i="0" kern="1200"/>
            <a:t>Prendre contact avec son binôme pour définir un plan d’actions commun</a:t>
          </a:r>
          <a:r>
            <a:rPr lang="en-US" sz="800" b="1" i="0" kern="1200"/>
            <a:t>​</a:t>
          </a:r>
          <a:endParaRPr lang="fr-FR" sz="800" b="1" kern="1200"/>
        </a:p>
      </dsp:txBody>
      <dsp:txXfrm>
        <a:off x="4117158" y="781654"/>
        <a:ext cx="1171424" cy="780949"/>
      </dsp:txXfrm>
    </dsp:sp>
    <dsp:sp modelId="{799AE5A3-5FB3-483F-BEE1-ED480729130B}">
      <dsp:nvSpPr>
        <dsp:cNvPr id="0" name=""/>
        <dsp:cNvSpPr/>
      </dsp:nvSpPr>
      <dsp:spPr>
        <a:xfrm>
          <a:off x="5405724" y="781654"/>
          <a:ext cx="1952373" cy="780949"/>
        </a:xfrm>
        <a:prstGeom prst="chevron">
          <a:avLst/>
        </a:prstGeom>
        <a:solidFill>
          <a:schemeClr val="accent5">
            <a:alpha val="90000"/>
            <a:tint val="40000"/>
            <a:hueOff val="0"/>
            <a:satOff val="0"/>
            <a:lumOff val="0"/>
            <a:alphaOff val="0"/>
          </a:schemeClr>
        </a:solidFill>
        <a:ln w="25400" cap="flat" cmpd="sng" algn="ctr">
          <a:solidFill>
            <a:schemeClr val="accent5">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Font typeface="Arial" panose="020B0604020202020204" pitchFamily="34" charset="0"/>
            <a:buNone/>
          </a:pPr>
          <a:r>
            <a:rPr lang="fr-FR" sz="800" b="1" i="0" kern="1200"/>
            <a:t>Contacter l’entreprise, demander à parler au tuteur du candidat, se présenter, vérifier l’heure et l’adresse exacte et expliciter le déroulement</a:t>
          </a:r>
          <a:r>
            <a:rPr lang="fr-FR" sz="700" b="1" i="0" kern="1200"/>
            <a:t> </a:t>
          </a:r>
          <a:r>
            <a:rPr lang="en-US" sz="700" b="1" i="0" kern="1200"/>
            <a:t>​</a:t>
          </a:r>
          <a:endParaRPr lang="fr-FR" sz="700" b="1" kern="1200"/>
        </a:p>
      </dsp:txBody>
      <dsp:txXfrm>
        <a:off x="5796199" y="781654"/>
        <a:ext cx="1171424" cy="780949"/>
      </dsp:txXfrm>
    </dsp:sp>
    <dsp:sp modelId="{CB7C4033-8792-4F1D-8424-4E9495B30814}">
      <dsp:nvSpPr>
        <dsp:cNvPr id="0" name=""/>
        <dsp:cNvSpPr/>
      </dsp:nvSpPr>
      <dsp:spPr>
        <a:xfrm>
          <a:off x="7084765" y="781654"/>
          <a:ext cx="1952373" cy="780949"/>
        </a:xfrm>
        <a:prstGeom prst="chevron">
          <a:avLst/>
        </a:prstGeom>
        <a:solidFill>
          <a:schemeClr val="accent5">
            <a:alpha val="90000"/>
            <a:tint val="40000"/>
            <a:hueOff val="0"/>
            <a:satOff val="0"/>
            <a:lumOff val="0"/>
            <a:alphaOff val="0"/>
          </a:schemeClr>
        </a:solidFill>
        <a:ln w="25400" cap="flat" cmpd="sng" algn="ctr">
          <a:solidFill>
            <a:schemeClr val="accent5">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Font typeface="Arial" panose="020B0604020202020204" pitchFamily="34" charset="0"/>
            <a:buNone/>
          </a:pPr>
          <a:r>
            <a:rPr lang="fr-FR" sz="800" b="1" i="0" kern="1200"/>
            <a:t>Se renseigner sur des possibles aménagements d’épreuves (tiers temps…)</a:t>
          </a:r>
          <a:r>
            <a:rPr lang="en-US" sz="800" b="1" i="0" kern="1200"/>
            <a:t>​</a:t>
          </a:r>
        </a:p>
      </dsp:txBody>
      <dsp:txXfrm>
        <a:off x="7475240" y="781654"/>
        <a:ext cx="1171424" cy="780949"/>
      </dsp:txXfrm>
    </dsp:sp>
    <dsp:sp modelId="{91AA8B93-5F72-4ABD-8620-937ADC3C1114}">
      <dsp:nvSpPr>
        <dsp:cNvPr id="0" name=""/>
        <dsp:cNvSpPr/>
      </dsp:nvSpPr>
      <dsp:spPr>
        <a:xfrm>
          <a:off x="1177" y="1774306"/>
          <a:ext cx="2352257" cy="940902"/>
        </a:xfrm>
        <a:prstGeom prst="chevron">
          <a:avLst/>
        </a:prstGeom>
        <a:solidFill>
          <a:schemeClr val="accent5">
            <a:alpha val="90000"/>
            <a:hueOff val="0"/>
            <a:satOff val="0"/>
            <a:lumOff val="0"/>
            <a:alphaOff val="-13333"/>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26670" tIns="13335" rIns="0" bIns="13335" numCol="1" spcCol="1270" anchor="ctr" anchorCtr="0">
          <a:noAutofit/>
        </a:bodyPr>
        <a:lstStyle/>
        <a:p>
          <a:pPr marL="0" lvl="0" indent="0" algn="ctr" defTabSz="933450">
            <a:lnSpc>
              <a:spcPct val="90000"/>
            </a:lnSpc>
            <a:spcBef>
              <a:spcPct val="0"/>
            </a:spcBef>
            <a:spcAft>
              <a:spcPct val="35000"/>
            </a:spcAft>
            <a:buFont typeface="Arial" panose="020B0604020202020204" pitchFamily="34" charset="0"/>
            <a:buNone/>
          </a:pPr>
          <a:r>
            <a:rPr lang="fr-FR" sz="2100" b="0" i="0" kern="1200"/>
            <a:t>La Veille</a:t>
          </a:r>
          <a:r>
            <a:rPr lang="en-US" sz="2100" b="0" i="0" kern="1200"/>
            <a:t>​ </a:t>
          </a:r>
          <a:r>
            <a:rPr lang="fr-FR" sz="2100" b="0" i="0" kern="1200"/>
            <a:t>(de chaque journée) </a:t>
          </a:r>
          <a:r>
            <a:rPr lang="en-US" sz="2100" b="0" i="0" kern="1200"/>
            <a:t>​</a:t>
          </a:r>
          <a:endParaRPr lang="fr-FR" sz="2100" kern="1200"/>
        </a:p>
      </dsp:txBody>
      <dsp:txXfrm>
        <a:off x="471628" y="1774306"/>
        <a:ext cx="1411355" cy="940902"/>
      </dsp:txXfrm>
    </dsp:sp>
    <dsp:sp modelId="{886BD538-919D-4E53-AFD8-2A0953D1A12A}">
      <dsp:nvSpPr>
        <dsp:cNvPr id="0" name=""/>
        <dsp:cNvSpPr/>
      </dsp:nvSpPr>
      <dsp:spPr>
        <a:xfrm>
          <a:off x="2047641" y="1854283"/>
          <a:ext cx="1952373" cy="780949"/>
        </a:xfrm>
        <a:prstGeom prst="chevron">
          <a:avLst/>
        </a:prstGeom>
        <a:solidFill>
          <a:schemeClr val="accent5">
            <a:alpha val="90000"/>
            <a:tint val="40000"/>
            <a:hueOff val="0"/>
            <a:satOff val="0"/>
            <a:lumOff val="0"/>
            <a:alphaOff val="0"/>
          </a:schemeClr>
        </a:solidFill>
        <a:ln w="25400" cap="flat" cmpd="sng" algn="ctr">
          <a:solidFill>
            <a:schemeClr val="accent5">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Font typeface="Arial" panose="020B0604020202020204" pitchFamily="34" charset="0"/>
            <a:buNone/>
          </a:pPr>
          <a:r>
            <a:rPr lang="fr-FR" sz="800" b="1" i="0" kern="1200"/>
            <a:t> Je confirme à mon DDFPT ma disponibilité pour le lendemain </a:t>
          </a:r>
          <a:r>
            <a:rPr lang="en-US" sz="800" b="1" i="0" kern="1200"/>
            <a:t>​</a:t>
          </a:r>
        </a:p>
      </dsp:txBody>
      <dsp:txXfrm>
        <a:off x="2438116" y="1854283"/>
        <a:ext cx="1171424" cy="780949"/>
      </dsp:txXfrm>
    </dsp:sp>
    <dsp:sp modelId="{6FA97442-246F-414D-9E17-F021834D4F16}">
      <dsp:nvSpPr>
        <dsp:cNvPr id="0" name=""/>
        <dsp:cNvSpPr/>
      </dsp:nvSpPr>
      <dsp:spPr>
        <a:xfrm>
          <a:off x="3726683" y="1854283"/>
          <a:ext cx="1952373" cy="780949"/>
        </a:xfrm>
        <a:prstGeom prst="chevron">
          <a:avLst/>
        </a:prstGeom>
        <a:solidFill>
          <a:schemeClr val="accent5">
            <a:alpha val="90000"/>
            <a:tint val="40000"/>
            <a:hueOff val="0"/>
            <a:satOff val="0"/>
            <a:lumOff val="0"/>
            <a:alphaOff val="0"/>
          </a:schemeClr>
        </a:solidFill>
        <a:ln w="25400" cap="flat" cmpd="sng" algn="ctr">
          <a:solidFill>
            <a:schemeClr val="accent5">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Font typeface="Arial" panose="020B0604020202020204" pitchFamily="34" charset="0"/>
            <a:buNone/>
          </a:pPr>
          <a:r>
            <a:rPr lang="fr-FR" sz="800" b="1" i="0" kern="1200"/>
            <a:t>Je vérifie quelques points avec mon binôme  (portfolio, connexion internet, heure arrivée, grilles d’évaluation …) </a:t>
          </a:r>
          <a:r>
            <a:rPr lang="en-US" sz="800" b="1" i="0" kern="1200"/>
            <a:t>​</a:t>
          </a:r>
        </a:p>
      </dsp:txBody>
      <dsp:txXfrm>
        <a:off x="4117158" y="1854283"/>
        <a:ext cx="1171424" cy="780949"/>
      </dsp:txXfrm>
    </dsp:sp>
    <dsp:sp modelId="{445AD9E7-75AA-449D-82F7-6D320D6292CC}">
      <dsp:nvSpPr>
        <dsp:cNvPr id="0" name=""/>
        <dsp:cNvSpPr/>
      </dsp:nvSpPr>
      <dsp:spPr>
        <a:xfrm>
          <a:off x="1177" y="2846936"/>
          <a:ext cx="2352257" cy="940902"/>
        </a:xfrm>
        <a:prstGeom prst="chevron">
          <a:avLst/>
        </a:prstGeom>
        <a:solidFill>
          <a:schemeClr val="accent5">
            <a:alpha val="90000"/>
            <a:hueOff val="0"/>
            <a:satOff val="0"/>
            <a:lumOff val="0"/>
            <a:alphaOff val="-26667"/>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26670" tIns="13335" rIns="0" bIns="13335" numCol="1" spcCol="1270" anchor="ctr" anchorCtr="0">
          <a:noAutofit/>
        </a:bodyPr>
        <a:lstStyle/>
        <a:p>
          <a:pPr marL="0" lvl="0" indent="0" algn="ctr" defTabSz="933450">
            <a:lnSpc>
              <a:spcPct val="90000"/>
            </a:lnSpc>
            <a:spcBef>
              <a:spcPct val="0"/>
            </a:spcBef>
            <a:spcAft>
              <a:spcPct val="35000"/>
            </a:spcAft>
            <a:buFont typeface="Arial" panose="020B0604020202020204" pitchFamily="34" charset="0"/>
            <a:buNone/>
          </a:pPr>
          <a:r>
            <a:rPr lang="fr-FR" sz="2100" b="0" i="0" kern="1200"/>
            <a:t>Le jour de l’épreuve </a:t>
          </a:r>
          <a:r>
            <a:rPr lang="en-US" sz="2100" b="0" i="0" kern="1200"/>
            <a:t>​</a:t>
          </a:r>
        </a:p>
      </dsp:txBody>
      <dsp:txXfrm>
        <a:off x="471628" y="2846936"/>
        <a:ext cx="1411355" cy="940902"/>
      </dsp:txXfrm>
    </dsp:sp>
    <dsp:sp modelId="{56C83842-D03F-4A3F-9C7F-24BF3B73F64C}">
      <dsp:nvSpPr>
        <dsp:cNvPr id="0" name=""/>
        <dsp:cNvSpPr/>
      </dsp:nvSpPr>
      <dsp:spPr>
        <a:xfrm>
          <a:off x="2047641" y="2926912"/>
          <a:ext cx="1952373" cy="780949"/>
        </a:xfrm>
        <a:prstGeom prst="chevron">
          <a:avLst/>
        </a:prstGeom>
        <a:solidFill>
          <a:schemeClr val="accent5">
            <a:alpha val="90000"/>
            <a:tint val="40000"/>
            <a:hueOff val="0"/>
            <a:satOff val="0"/>
            <a:lumOff val="0"/>
            <a:alphaOff val="0"/>
          </a:schemeClr>
        </a:solidFill>
        <a:ln w="25400" cap="flat" cmpd="sng" algn="ctr">
          <a:solidFill>
            <a:schemeClr val="accent5">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Font typeface="Arial" panose="020B0604020202020204" pitchFamily="34" charset="0"/>
            <a:buNone/>
          </a:pPr>
          <a:r>
            <a:rPr lang="fr-FR" sz="800" b="1" i="0" kern="1200"/>
            <a:t>Avoir son matériel informatique pour lire le portfolio, saisir les évaluations…</a:t>
          </a:r>
          <a:r>
            <a:rPr lang="en-US" sz="800" b="1" i="0" kern="1200"/>
            <a:t>​</a:t>
          </a:r>
        </a:p>
      </dsp:txBody>
      <dsp:txXfrm>
        <a:off x="2438116" y="2926912"/>
        <a:ext cx="1171424" cy="780949"/>
      </dsp:txXfrm>
    </dsp:sp>
    <dsp:sp modelId="{020B2287-5328-42F2-A419-06F9F2925A3F}">
      <dsp:nvSpPr>
        <dsp:cNvPr id="0" name=""/>
        <dsp:cNvSpPr/>
      </dsp:nvSpPr>
      <dsp:spPr>
        <a:xfrm>
          <a:off x="3726683" y="2926912"/>
          <a:ext cx="1952373" cy="780949"/>
        </a:xfrm>
        <a:prstGeom prst="chevron">
          <a:avLst/>
        </a:prstGeom>
        <a:solidFill>
          <a:schemeClr val="accent5">
            <a:alpha val="90000"/>
            <a:tint val="40000"/>
            <a:hueOff val="0"/>
            <a:satOff val="0"/>
            <a:lumOff val="0"/>
            <a:alphaOff val="0"/>
          </a:schemeClr>
        </a:solidFill>
        <a:ln w="25400" cap="flat" cmpd="sng" algn="ctr">
          <a:solidFill>
            <a:schemeClr val="accent5">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Font typeface="Arial" panose="020B0604020202020204" pitchFamily="34" charset="0"/>
            <a:buNone/>
          </a:pPr>
          <a:r>
            <a:rPr lang="fr-FR" sz="800" b="1" i="0" kern="1200"/>
            <a:t>Présenter le déroulé des trois épreuves au candidat, lui demander s’il a des questions avant de commencer</a:t>
          </a:r>
          <a:r>
            <a:rPr lang="en-US" sz="800" b="1" i="0" kern="1200"/>
            <a:t>​</a:t>
          </a:r>
        </a:p>
      </dsp:txBody>
      <dsp:txXfrm>
        <a:off x="4117158" y="2926912"/>
        <a:ext cx="1171424" cy="780949"/>
      </dsp:txXfrm>
    </dsp:sp>
    <dsp:sp modelId="{E49706C0-8FF2-4971-8D8D-066ADC8EE6B5}">
      <dsp:nvSpPr>
        <dsp:cNvPr id="0" name=""/>
        <dsp:cNvSpPr/>
      </dsp:nvSpPr>
      <dsp:spPr>
        <a:xfrm>
          <a:off x="1177" y="3919565"/>
          <a:ext cx="2352257" cy="940902"/>
        </a:xfrm>
        <a:prstGeom prst="chevron">
          <a:avLst/>
        </a:prstGeom>
        <a:solidFill>
          <a:schemeClr val="accent5">
            <a:alpha val="90000"/>
            <a:hueOff val="0"/>
            <a:satOff val="0"/>
            <a:lumOff val="0"/>
            <a:alphaOff val="-40000"/>
          </a:schemeClr>
        </a:solidFill>
        <a:ln w="38100" cap="flat" cmpd="sng" algn="ctr">
          <a:solidFill>
            <a:schemeClr val="lt1">
              <a:hueOff val="0"/>
              <a:satOff val="0"/>
              <a:lumOff val="0"/>
              <a:alphaOff val="0"/>
            </a:schemeClr>
          </a:solidFill>
          <a:prstDash val="solid"/>
        </a:ln>
        <a:effectLst>
          <a:outerShdw blurRad="40000" dist="20000" dir="5400000" rotWithShape="0">
            <a:srgbClr val="000000">
              <a:alpha val="38000"/>
            </a:srgbClr>
          </a:outerShdw>
        </a:effectLst>
      </dsp:spPr>
      <dsp:style>
        <a:lnRef idx="3">
          <a:scrgbClr r="0" g="0" b="0"/>
        </a:lnRef>
        <a:fillRef idx="1">
          <a:scrgbClr r="0" g="0" b="0"/>
        </a:fillRef>
        <a:effectRef idx="1">
          <a:scrgbClr r="0" g="0" b="0"/>
        </a:effectRef>
        <a:fontRef idx="minor">
          <a:schemeClr val="lt1"/>
        </a:fontRef>
      </dsp:style>
      <dsp:txBody>
        <a:bodyPr spcFirstLastPara="0" vert="horz" wrap="square" lIns="26670" tIns="13335" rIns="0" bIns="13335" numCol="1" spcCol="1270" anchor="ctr" anchorCtr="0">
          <a:noAutofit/>
        </a:bodyPr>
        <a:lstStyle/>
        <a:p>
          <a:pPr marL="0" lvl="0" indent="0" algn="ctr" defTabSz="933450">
            <a:lnSpc>
              <a:spcPct val="90000"/>
            </a:lnSpc>
            <a:spcBef>
              <a:spcPct val="0"/>
            </a:spcBef>
            <a:spcAft>
              <a:spcPct val="35000"/>
            </a:spcAft>
            <a:buFont typeface="Arial" panose="020B0604020202020204" pitchFamily="34" charset="0"/>
            <a:buNone/>
          </a:pPr>
          <a:r>
            <a:rPr lang="fr-FR" sz="2100" b="0" i="0" kern="1200"/>
            <a:t>Après l’épreuve</a:t>
          </a:r>
          <a:r>
            <a:rPr lang="en-US" sz="2100" b="0" i="0" kern="1200"/>
            <a:t>​</a:t>
          </a:r>
          <a:endParaRPr lang="fr-FR" sz="2100" kern="1200"/>
        </a:p>
      </dsp:txBody>
      <dsp:txXfrm>
        <a:off x="471628" y="3919565"/>
        <a:ext cx="1411355" cy="940902"/>
      </dsp:txXfrm>
    </dsp:sp>
    <dsp:sp modelId="{C7797AFA-CB55-4570-B36C-679AC4F66493}">
      <dsp:nvSpPr>
        <dsp:cNvPr id="0" name=""/>
        <dsp:cNvSpPr/>
      </dsp:nvSpPr>
      <dsp:spPr>
        <a:xfrm>
          <a:off x="2047641" y="3999542"/>
          <a:ext cx="1952373" cy="780949"/>
        </a:xfrm>
        <a:prstGeom prst="chevron">
          <a:avLst/>
        </a:prstGeom>
        <a:solidFill>
          <a:schemeClr val="accent5">
            <a:alpha val="90000"/>
            <a:tint val="40000"/>
            <a:hueOff val="0"/>
            <a:satOff val="0"/>
            <a:lumOff val="0"/>
            <a:alphaOff val="0"/>
          </a:schemeClr>
        </a:solidFill>
        <a:ln w="25400" cap="flat" cmpd="sng" algn="ctr">
          <a:solidFill>
            <a:schemeClr val="accent5">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Font typeface="Arial" panose="020B0604020202020204" pitchFamily="34" charset="0"/>
            <a:buNone/>
          </a:pPr>
          <a:r>
            <a:rPr lang="fr-FR" sz="800" b="1" i="0" kern="1200"/>
            <a:t>Compléter/ finaliser les grilles certificatives (croix dans les cases, notes, appréciation motivée)</a:t>
          </a:r>
          <a:r>
            <a:rPr lang="en-US" sz="800" b="1" i="0" kern="1200"/>
            <a:t>​</a:t>
          </a:r>
        </a:p>
      </dsp:txBody>
      <dsp:txXfrm>
        <a:off x="2438116" y="3999542"/>
        <a:ext cx="1171424" cy="780949"/>
      </dsp:txXfrm>
    </dsp:sp>
    <dsp:sp modelId="{B39097CB-29A4-47F7-A3BB-1ED265C12ED3}">
      <dsp:nvSpPr>
        <dsp:cNvPr id="0" name=""/>
        <dsp:cNvSpPr/>
      </dsp:nvSpPr>
      <dsp:spPr>
        <a:xfrm>
          <a:off x="3726683" y="3999542"/>
          <a:ext cx="1952373" cy="780949"/>
        </a:xfrm>
        <a:prstGeom prst="chevron">
          <a:avLst/>
        </a:prstGeom>
        <a:solidFill>
          <a:schemeClr val="accent5">
            <a:alpha val="90000"/>
            <a:tint val="40000"/>
            <a:hueOff val="0"/>
            <a:satOff val="0"/>
            <a:lumOff val="0"/>
            <a:alphaOff val="0"/>
          </a:schemeClr>
        </a:solidFill>
        <a:ln w="25400" cap="flat" cmpd="sng" algn="ctr">
          <a:solidFill>
            <a:schemeClr val="accent5">
              <a:alpha val="90000"/>
              <a:tint val="40000"/>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txBody>
        <a:bodyPr spcFirstLastPara="0" vert="horz" wrap="square" lIns="10160" tIns="5080" rIns="0" bIns="5080" numCol="1" spcCol="1270" anchor="ctr" anchorCtr="0">
          <a:noAutofit/>
        </a:bodyPr>
        <a:lstStyle/>
        <a:p>
          <a:pPr marL="0" lvl="0" indent="0" algn="ctr" defTabSz="355600">
            <a:lnSpc>
              <a:spcPct val="90000"/>
            </a:lnSpc>
            <a:spcBef>
              <a:spcPct val="0"/>
            </a:spcBef>
            <a:spcAft>
              <a:spcPct val="35000"/>
            </a:spcAft>
            <a:buFont typeface="Arial" panose="020B0604020202020204" pitchFamily="34" charset="0"/>
            <a:buNone/>
          </a:pPr>
          <a:r>
            <a:rPr lang="fr-FR" sz="800" b="1" i="0" kern="1200"/>
            <a:t>Transmettre les grilles au DDFPT  de son établissement d’exercice qui les transmettra au centre d’examen avant le vendredi 26 mai 2022</a:t>
          </a:r>
          <a:r>
            <a:rPr lang="en-US" sz="800" b="0" i="0" kern="1200"/>
            <a:t>​</a:t>
          </a:r>
        </a:p>
      </dsp:txBody>
      <dsp:txXfrm>
        <a:off x="4117158" y="3999542"/>
        <a:ext cx="1171424" cy="780949"/>
      </dsp:txXfrm>
    </dsp:sp>
  </dsp:spTree>
</dsp:drawing>
</file>

<file path=xl/diagrams/layout1.xml><?xml version="1.0" encoding="utf-8"?>
<dgm:layoutDef xmlns:dgm="http://schemas.openxmlformats.org/drawingml/2006/diagram" xmlns:a="http://schemas.openxmlformats.org/drawingml/2006/main" uniqueId="urn:microsoft.com/office/officeart/2005/8/layout/lProcess3">
  <dgm:title val=""/>
  <dgm:desc val=""/>
  <dgm:catLst>
    <dgm:cat type="process" pri="11000"/>
    <dgm:cat type="convert"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41" srcId="1" destId="11" srcOrd="0" destOrd="0"/>
        <dgm:cxn modelId="42" srcId="1" destId="12" srcOrd="1" destOrd="0"/>
        <dgm:cxn modelId="51" srcId="2" destId="21" srcOrd="0" destOrd="0"/>
        <dgm:cxn modelId="52" srcId="2" destId="22" srcOrd="1" destOrd="0"/>
        <dgm:cxn modelId="61" srcId="3" destId="31" srcOrd="0" destOrd="0"/>
        <dgm:cxn modelId="62" srcId="3" destId="32" srcOrd="1" destOrd="0"/>
      </dgm:cxnLst>
      <dgm:bg/>
      <dgm:whole/>
    </dgm:dataModel>
  </dgm:sampData>
  <dgm:styleData>
    <dgm:dataModel>
      <dgm:ptLst>
        <dgm:pt modelId="0" type="doc"/>
        <dgm:pt modelId="1"/>
        <dgm:pt modelId="2"/>
      </dgm:ptLst>
      <dgm:cxnLst>
        <dgm:cxn modelId="4" srcId="0" destId="1" srcOrd="0" destOrd="0"/>
        <dgm:cxn modelId="5" srcId="1" destId="2"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51" srcId="1" destId="11" srcOrd="0" destOrd="0"/>
        <dgm:cxn modelId="61" srcId="2" destId="21" srcOrd="0" destOrd="0"/>
        <dgm:cxn modelId="71" srcId="3" destId="31" srcOrd="0" destOrd="0"/>
        <dgm:cxn modelId="81" srcId="4" destId="41" srcOrd="0" destOrd="0"/>
      </dgm:cxnLst>
      <dgm:bg/>
      <dgm:whole/>
    </dgm:dataModel>
  </dgm:clrData>
  <dgm:layoutNode name="Name0">
    <dgm:varLst>
      <dgm:chPref val="3"/>
      <dgm:dir/>
      <dgm:animLvl val="lvl"/>
      <dgm:resizeHandles/>
    </dgm:varLst>
    <dgm:choose name="Name1">
      <dgm:if name="Name2" func="var" arg="dir" op="equ" val="norm">
        <dgm:alg type="lin">
          <dgm:param type="linDir" val="fromT"/>
          <dgm:param type="vertAlign" val="mid"/>
          <dgm:param type="nodeHorzAlign" val="l"/>
          <dgm:param type="nodeVertAlign" val="t"/>
          <dgm:param type="fallback" val="2D"/>
        </dgm:alg>
      </dgm:if>
      <dgm:else name="Name3">
        <dgm:alg type="lin">
          <dgm:param type="linDir" val="fromT"/>
          <dgm:param type="vertAlign" val="mid"/>
          <dgm:param type="nodeHorzAlign" val="r"/>
          <dgm:param type="nodeVertAlign" val="t"/>
          <dgm:param type="fallback" val="2D"/>
        </dgm:alg>
      </dgm:else>
    </dgm:choose>
    <dgm:shape xmlns:r="http://schemas.openxmlformats.org/officeDocument/2006/relationships" r:blip="">
      <dgm:adjLst/>
    </dgm:shape>
    <dgm:presOf/>
    <dgm:constrLst>
      <dgm:constr type="w" for="des" forName="bigChev" refType="w"/>
      <dgm:constr type="h" for="des" forName="bigChev" refType="w" refFor="des" refForName="bigChev" op="equ" fact="0.4"/>
      <dgm:constr type="w" for="des" forName="node" refType="w" refFor="des" refForName="bigChev" fact="0.83"/>
      <dgm:constr type="h" for="des" forName="node" refType="w" refFor="des" refForName="node" op="equ" fact="0.4"/>
      <dgm:constr type="w" for="des" forName="parTrans" refType="w" refFor="des" refForName="bigChev" op="equ" fact="-0.13"/>
      <dgm:constr type="w" for="des" forName="sibTrans" refType="w" refFor="des" refForName="node" op="equ" fact="-0.14"/>
      <dgm:constr type="h" for="ch" forName="vSp" refType="h" refFor="des" refForName="bigChev" op="equ" fact="0.14"/>
      <dgm:constr type="primFontSz" for="des" forName="node" op="equ"/>
      <dgm:constr type="primFontSz" for="des" forName="bigChev" op="equ"/>
    </dgm:constrLst>
    <dgm:ruleLst/>
    <dgm:forEach name="Name4" axis="ch" ptType="node">
      <dgm:layoutNode name="horFlow">
        <dgm:choose name="Name5">
          <dgm:if name="Name6" func="var" arg="dir" op="equ" val="norm">
            <dgm:alg type="lin">
              <dgm:param type="linDir" val="fromL"/>
              <dgm:param type="nodeHorzAlign" val="l"/>
              <dgm:param type="nodeVertAlign" val="mid"/>
              <dgm:param type="fallback" val="2D"/>
            </dgm:alg>
          </dgm:if>
          <dgm:else name="Name7">
            <dgm:alg type="lin">
              <dgm:param type="linDir" val="fromR"/>
              <dgm:param type="nodeHorzAlign" val="r"/>
              <dgm:param type="nodeVertAlign" val="mid"/>
              <dgm:param type="fallback" val="2D"/>
            </dgm:alg>
          </dgm:else>
        </dgm:choose>
        <dgm:shape xmlns:r="http://schemas.openxmlformats.org/officeDocument/2006/relationships" r:blip="">
          <dgm:adjLst/>
        </dgm:shape>
        <dgm:presOf/>
        <dgm:constrLst/>
        <dgm:ruleLst/>
        <dgm:layoutNode name="bigChev" styleLbl="node1">
          <dgm:alg type="tx"/>
          <dgm:choose name="Name8">
            <dgm:if name="Name9" func="var" arg="dir" op="equ" val="norm">
              <dgm:shape xmlns:r="http://schemas.openxmlformats.org/officeDocument/2006/relationships" type="chevron" r:blip="">
                <dgm:adjLst/>
              </dgm:shape>
              <dgm:presOf axis="self"/>
              <dgm:constrLst>
                <dgm:constr type="primFontSz" val="65"/>
                <dgm:constr type="rMarg"/>
                <dgm:constr type="lMarg" refType="primFontSz" fact="0.1"/>
                <dgm:constr type="tMarg" refType="primFontSz" fact="0.05"/>
                <dgm:constr type="bMarg" refType="primFontSz" fact="0.05"/>
              </dgm:constrLst>
            </dgm:if>
            <dgm:else name="Name10">
              <dgm:shape xmlns:r="http://schemas.openxmlformats.org/officeDocument/2006/relationships" rot="180" type="chevron" r:blip="">
                <dgm:adjLst/>
              </dgm:shape>
              <dgm:presOf axis="self"/>
              <dgm:constrLst>
                <dgm:constr type="primFontSz" val="65"/>
                <dgm:constr type="lMarg"/>
                <dgm:constr type="rMarg" refType="primFontSz" fact="0.1"/>
                <dgm:constr type="tMarg" refType="primFontSz" fact="0.05"/>
                <dgm:constr type="bMarg" refType="primFontSz" fact="0.05"/>
              </dgm:constrLst>
            </dgm:else>
          </dgm:choose>
          <dgm:ruleLst>
            <dgm:rule type="primFontSz" val="5" fact="NaN" max="NaN"/>
          </dgm:ruleLst>
        </dgm:layoutNode>
        <dgm:forEach name="parTransForEach" axis="ch" ptType="parTrans" cnt="1">
          <dgm:layoutNode name="parTrans">
            <dgm:alg type="sp"/>
            <dgm:shape xmlns:r="http://schemas.openxmlformats.org/officeDocument/2006/relationships" r:blip="">
              <dgm:adjLst/>
            </dgm:shape>
            <dgm:presOf/>
            <dgm:constrLst/>
            <dgm:ruleLst/>
          </dgm:layoutNode>
        </dgm:forEach>
        <dgm:forEach name="Name11" axis="ch" ptType="node">
          <dgm:layoutNode name="node" styleLbl="alignAccFollowNode1">
            <dgm:varLst>
              <dgm:bulletEnabled val="1"/>
            </dgm:varLst>
            <dgm:alg type="tx"/>
            <dgm:choose name="Name12">
              <dgm:if name="Name13" func="var" arg="dir" op="equ" val="norm">
                <dgm:shape xmlns:r="http://schemas.openxmlformats.org/officeDocument/2006/relationships" type="chevron" r:blip="">
                  <dgm:adjLst/>
                </dgm:shape>
                <dgm:presOf axis="desOrSelf" ptType="node"/>
                <dgm:constrLst>
                  <dgm:constr type="primFontSz" val="65"/>
                  <dgm:constr type="rMarg"/>
                  <dgm:constr type="lMarg" refType="primFontSz" fact="0.1"/>
                  <dgm:constr type="tMarg" refType="primFontSz" fact="0.05"/>
                  <dgm:constr type="bMarg" refType="primFontSz" fact="0.05"/>
                </dgm:constrLst>
              </dgm:if>
              <dgm:else name="Name14">
                <dgm:shape xmlns:r="http://schemas.openxmlformats.org/officeDocument/2006/relationships" rot="180" type="chevron" r:blip="">
                  <dgm:adjLst/>
                </dgm:shape>
                <dgm:presOf axis="desOrSelf" ptType="node"/>
                <dgm:constrLst>
                  <dgm:constr type="primFontSz" val="65"/>
                  <dgm:constr type="lMarg"/>
                  <dgm:constr type="rMarg" refType="primFontSz" fact="0.1"/>
                  <dgm:constr type="tMarg" refType="primFontSz" fact="0.05"/>
                  <dgm:constr type="bMarg" refType="primFontSz" fact="0.05"/>
                </dgm:constrLst>
              </dgm:else>
            </dgm:choose>
            <dgm:ruleLst>
              <dgm:rule type="primFontSz" val="5" fact="NaN" max="NaN"/>
            </dgm:ruleLst>
          </dgm:layoutNode>
          <dgm:forEach name="sibTransForEach" axis="followSib" ptType="sibTrans" cnt="1">
            <dgm:layoutNode name="sibTrans">
              <dgm:alg type="sp"/>
              <dgm:shape xmlns:r="http://schemas.openxmlformats.org/officeDocument/2006/relationships" r:blip="">
                <dgm:adjLst/>
              </dgm:shape>
              <dgm:presOf/>
              <dgm:constrLst/>
              <dgm:ruleLst/>
            </dgm:layoutNode>
          </dgm:forEach>
        </dgm:forEach>
      </dgm:layoutNode>
      <dgm:choose name="Name15">
        <dgm:if name="Name16" axis="self" ptType="node" func="revPos" op="gte" val="2">
          <dgm:layoutNode name="vSp">
            <dgm:alg type="sp"/>
            <dgm:shape xmlns:r="http://schemas.openxmlformats.org/officeDocument/2006/relationships" r:blip="">
              <dgm:adjLst/>
            </dgm:shape>
            <dgm:presOf/>
            <dgm:constrLst/>
            <dgm:ruleLst/>
          </dgm:layoutNode>
        </dgm:if>
        <dgm:else name="Name17"/>
      </dgm:choose>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2">
  <dgm:title val=""/>
  <dgm:desc val=""/>
  <dgm:catLst>
    <dgm:cat type="simple" pri="10200"/>
  </dgm:catLst>
  <dgm:scene3d>
    <a:camera prst="orthographicFront"/>
    <a:lightRig rig="threePt" dir="t"/>
  </dgm:scene3d>
  <dgm:styleLbl name="node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ln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vennNode1">
    <dgm:scene3d>
      <a:camera prst="orthographicFront"/>
      <a:lightRig rig="threePt" dir="t"/>
    </dgm:scene3d>
    <dgm:sp3d/>
    <dgm:txPr/>
    <dgm:style>
      <a:lnRef idx="3">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1">
        <a:scrgbClr r="0" g="0" b="0"/>
      </a:effectRef>
      <a:fontRef idx="minor">
        <a:schemeClr val="lt1"/>
      </a:fontRef>
    </dgm:style>
  </dgm:styleLbl>
  <dgm:styleLbl name="node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node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f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1">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1">
        <a:scrgbClr r="0" g="0" b="0"/>
      </a:effectRef>
      <a:fontRef idx="minor"/>
    </dgm:style>
  </dgm:styleLbl>
  <dgm:styleLbl name="asst0">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asst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1">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2">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3">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2D4">
    <dgm:scene3d>
      <a:camera prst="orthographicFront"/>
      <a:lightRig rig="threePt" dir="t"/>
    </dgm:scene3d>
    <dgm:sp3d/>
    <dgm:txPr/>
    <dgm:style>
      <a:lnRef idx="3">
        <a:scrgbClr r="0" g="0" b="0"/>
      </a:lnRef>
      <a:fillRef idx="1">
        <a:scrgbClr r="0" g="0" b="0"/>
      </a:fillRef>
      <a:effectRef idx="1">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3">
        <a:scrgbClr r="0" g="0" b="0"/>
      </a:lnRef>
      <a:fillRef idx="1">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diagramQuickStyle" Target="../diagrams/quickStyle1.xml"/><Relationship Id="rId7" Type="http://schemas.openxmlformats.org/officeDocument/2006/relationships/image" Target="../media/image2.png"/><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 Id="rId9"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9</xdr:col>
      <xdr:colOff>87539</xdr:colOff>
      <xdr:row>6</xdr:row>
      <xdr:rowOff>348797</xdr:rowOff>
    </xdr:from>
    <xdr:to>
      <xdr:col>20</xdr:col>
      <xdr:colOff>743856</xdr:colOff>
      <xdr:row>13</xdr:row>
      <xdr:rowOff>1732643</xdr:rowOff>
    </xdr:to>
    <xdr:graphicFrame macro="">
      <xdr:nvGraphicFramePr>
        <xdr:cNvPr id="2" name="Diagramme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9</xdr:col>
      <xdr:colOff>9526</xdr:colOff>
      <xdr:row>1</xdr:row>
      <xdr:rowOff>18597</xdr:rowOff>
    </xdr:from>
    <xdr:to>
      <xdr:col>11</xdr:col>
      <xdr:colOff>44451</xdr:colOff>
      <xdr:row>5</xdr:row>
      <xdr:rowOff>246869</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6"/>
        <a:stretch>
          <a:fillRect/>
        </a:stretch>
      </xdr:blipFill>
      <xdr:spPr>
        <a:xfrm>
          <a:off x="6867526" y="209097"/>
          <a:ext cx="1558925" cy="1026558"/>
        </a:xfrm>
        <a:prstGeom prst="rect">
          <a:avLst/>
        </a:prstGeom>
      </xdr:spPr>
    </xdr:pic>
    <xdr:clientData/>
  </xdr:twoCellAnchor>
  <xdr:twoCellAnchor>
    <xdr:from>
      <xdr:col>16</xdr:col>
      <xdr:colOff>562428</xdr:colOff>
      <xdr:row>9</xdr:row>
      <xdr:rowOff>235858</xdr:rowOff>
    </xdr:from>
    <xdr:to>
      <xdr:col>20</xdr:col>
      <xdr:colOff>644071</xdr:colOff>
      <xdr:row>13</xdr:row>
      <xdr:rowOff>1016001</xdr:rowOff>
    </xdr:to>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12754428" y="3719287"/>
          <a:ext cx="3129643" cy="2875643"/>
        </a:xfrm>
        <a:prstGeom prst="rect">
          <a:avLst/>
        </a:prstGeom>
        <a:solidFill>
          <a:schemeClr val="accent5">
            <a:alpha val="43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fontAlgn="base"/>
          <a:r>
            <a:rPr lang="fr-FR" sz="1100" b="1" i="0">
              <a:solidFill>
                <a:schemeClr val="dk1"/>
              </a:solidFill>
              <a:effectLst/>
              <a:latin typeface="+mn-lt"/>
              <a:ea typeface="+mn-ea"/>
              <a:cs typeface="+mn-cs"/>
            </a:rPr>
            <a:t>​</a:t>
          </a:r>
          <a:r>
            <a:rPr lang="fr-FR" sz="1200" b="1" i="0" u="none" strike="noStrike">
              <a:solidFill>
                <a:sysClr val="windowText" lastClr="000000"/>
              </a:solidFill>
              <a:effectLst/>
              <a:latin typeface="+mn-lt"/>
              <a:ea typeface="+mn-ea"/>
              <a:cs typeface="+mn-cs"/>
            </a:rPr>
            <a:t>En cas d’empêchement  prévenir immédiatement le chef d’établissement et le centre d’examen avec copie à l’IEN. Informer l’entreprise du changement de jury. </a:t>
          </a:r>
          <a:r>
            <a:rPr lang="en-US" sz="1200" b="1" i="0">
              <a:solidFill>
                <a:sysClr val="windowText" lastClr="000000"/>
              </a:solidFill>
              <a:effectLst/>
              <a:latin typeface="+mn-lt"/>
              <a:ea typeface="+mn-ea"/>
              <a:cs typeface="+mn-cs"/>
            </a:rPr>
            <a:t>​</a:t>
          </a:r>
        </a:p>
        <a:p>
          <a:pPr algn="l" rtl="0" fontAlgn="base"/>
          <a:endParaRPr lang="fr-FR" sz="1200" b="1" i="0" u="none" strike="noStrike">
            <a:solidFill>
              <a:schemeClr val="dk1"/>
            </a:solidFill>
            <a:effectLst/>
            <a:latin typeface="+mn-lt"/>
            <a:ea typeface="+mn-ea"/>
            <a:cs typeface="+mn-cs"/>
          </a:endParaRPr>
        </a:p>
        <a:p>
          <a:pPr algn="l" rtl="0" fontAlgn="base"/>
          <a:r>
            <a:rPr lang="fr-FR" sz="1200" b="1" i="0" u="none" strike="noStrike">
              <a:solidFill>
                <a:schemeClr val="accent5">
                  <a:lumMod val="75000"/>
                </a:schemeClr>
              </a:solidFill>
              <a:effectLst/>
              <a:latin typeface="+mn-lt"/>
              <a:ea typeface="+mn-ea"/>
              <a:cs typeface="+mn-cs"/>
            </a:rPr>
            <a:t>Les convocations aux examens présentent un caractère impératif, seul le directeur du SIEC pouvant dispenser un enseignant de son obligation de service, sur avis du chef d’établissement ; les dispenses donnent lieu à une décision expresse, notifiée par la voie hiérarchique. </a:t>
          </a:r>
          <a:endParaRPr lang="en-US" sz="1200" b="1" i="0">
            <a:solidFill>
              <a:schemeClr val="accent5">
                <a:lumMod val="75000"/>
              </a:schemeClr>
            </a:solidFill>
            <a:effectLst/>
            <a:latin typeface="+mn-lt"/>
            <a:ea typeface="+mn-ea"/>
            <a:cs typeface="+mn-cs"/>
          </a:endParaRPr>
        </a:p>
        <a:p>
          <a:endParaRPr lang="fr-FR" sz="1100"/>
        </a:p>
      </xdr:txBody>
    </xdr:sp>
    <xdr:clientData/>
  </xdr:twoCellAnchor>
  <xdr:twoCellAnchor editAs="oneCell">
    <xdr:from>
      <xdr:col>1</xdr:col>
      <xdr:colOff>160565</xdr:colOff>
      <xdr:row>1</xdr:row>
      <xdr:rowOff>89125</xdr:rowOff>
    </xdr:from>
    <xdr:to>
      <xdr:col>1</xdr:col>
      <xdr:colOff>743857</xdr:colOff>
      <xdr:row>3</xdr:row>
      <xdr:rowOff>365539</xdr:rowOff>
    </xdr:to>
    <xdr:pic>
      <xdr:nvPicPr>
        <xdr:cNvPr id="6" name="Image 5" descr="https://edu-qrcodes.ac-versailles.fr/temp/503ebed61299109e31ca17389898706e.png">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0351" y="279625"/>
          <a:ext cx="583292" cy="5848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154836</xdr:colOff>
      <xdr:row>5</xdr:row>
      <xdr:rowOff>111577</xdr:rowOff>
    </xdr:from>
    <xdr:to>
      <xdr:col>20</xdr:col>
      <xdr:colOff>598714</xdr:colOff>
      <xdr:row>7</xdr:row>
      <xdr:rowOff>246153</xdr:rowOff>
    </xdr:to>
    <xdr:pic>
      <xdr:nvPicPr>
        <xdr:cNvPr id="4" name="Imag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4632836" y="1100363"/>
          <a:ext cx="1205878" cy="119593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217715</xdr:colOff>
      <xdr:row>6</xdr:row>
      <xdr:rowOff>2</xdr:rowOff>
    </xdr:from>
    <xdr:to>
      <xdr:col>19</xdr:col>
      <xdr:colOff>36286</xdr:colOff>
      <xdr:row>6</xdr:row>
      <xdr:rowOff>589644</xdr:rowOff>
    </xdr:to>
    <xdr:sp macro="" textlink="">
      <xdr:nvSpPr>
        <xdr:cNvPr id="7" name="ZoneTexte 6">
          <a:extLst>
            <a:ext uri="{FF2B5EF4-FFF2-40B4-BE49-F238E27FC236}">
              <a16:creationId xmlns:a16="http://schemas.microsoft.com/office/drawing/2014/main" id="{00000000-0008-0000-0000-000007000000}"/>
            </a:ext>
          </a:extLst>
        </xdr:cNvPr>
        <xdr:cNvSpPr txBox="1"/>
      </xdr:nvSpPr>
      <xdr:spPr>
        <a:xfrm>
          <a:off x="7075715" y="1406073"/>
          <a:ext cx="7438571" cy="589642"/>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fr-FR" sz="1600" b="1">
              <a:solidFill>
                <a:schemeClr val="accent5"/>
              </a:solidFill>
            </a:rPr>
            <a:t>R-code</a:t>
          </a:r>
          <a:r>
            <a:rPr lang="fr-FR" sz="1600" b="1" baseline="0">
              <a:solidFill>
                <a:schemeClr val="accent5"/>
              </a:solidFill>
            </a:rPr>
            <a:t> donnant a</a:t>
          </a:r>
          <a:r>
            <a:rPr lang="fr-FR" sz="1600" b="1">
              <a:solidFill>
                <a:schemeClr val="accent5"/>
              </a:solidFill>
            </a:rPr>
            <a:t>ccès à</a:t>
          </a:r>
          <a:r>
            <a:rPr lang="fr-FR" sz="1600" b="1" baseline="0">
              <a:solidFill>
                <a:schemeClr val="accent5"/>
              </a:solidFill>
            </a:rPr>
            <a:t> la capsule vidéo présentant les consignes et la démarche d'organisation des épreuves ponctuelles </a:t>
          </a:r>
          <a:endParaRPr lang="fr-FR" sz="1600" b="1">
            <a:solidFill>
              <a:schemeClr val="accent5"/>
            </a:solidFill>
          </a:endParaRPr>
        </a:p>
      </xdr:txBody>
    </xdr:sp>
    <xdr:clientData/>
  </xdr:twoCellAnchor>
  <xdr:twoCellAnchor editAs="oneCell">
    <xdr:from>
      <xdr:col>13</xdr:col>
      <xdr:colOff>526143</xdr:colOff>
      <xdr:row>17</xdr:row>
      <xdr:rowOff>72571</xdr:rowOff>
    </xdr:from>
    <xdr:to>
      <xdr:col>15</xdr:col>
      <xdr:colOff>411843</xdr:colOff>
      <xdr:row>18</xdr:row>
      <xdr:rowOff>882649</xdr:rowOff>
    </xdr:to>
    <xdr:pic>
      <xdr:nvPicPr>
        <xdr:cNvPr id="11" name="Image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0432143" y="9733642"/>
          <a:ext cx="1409700" cy="1390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448067</xdr:colOff>
      <xdr:row>7</xdr:row>
      <xdr:rowOff>31087</xdr:rowOff>
    </xdr:from>
    <xdr:to>
      <xdr:col>7</xdr:col>
      <xdr:colOff>1026583</xdr:colOff>
      <xdr:row>13</xdr:row>
      <xdr:rowOff>243415</xdr:rowOff>
    </xdr:to>
    <xdr:sp macro="" textlink="">
      <xdr:nvSpPr>
        <xdr:cNvPr id="4" name="Rectangle à coins arrondis 3">
          <a:extLst>
            <a:ext uri="{FF2B5EF4-FFF2-40B4-BE49-F238E27FC236}">
              <a16:creationId xmlns:a16="http://schemas.microsoft.com/office/drawing/2014/main" id="{00000000-0008-0000-0100-000004000000}"/>
            </a:ext>
          </a:extLst>
        </xdr:cNvPr>
        <xdr:cNvSpPr/>
      </xdr:nvSpPr>
      <xdr:spPr>
        <a:xfrm>
          <a:off x="500984" y="1396337"/>
          <a:ext cx="6018349" cy="2074995"/>
        </a:xfrm>
        <a:prstGeom prst="roundRect">
          <a:avLst/>
        </a:prstGeom>
        <a:solidFill>
          <a:schemeClr val="accent5">
            <a:lumMod val="20000"/>
            <a:lumOff val="80000"/>
          </a:schemeClr>
        </a:solidFill>
        <a:ln/>
      </xdr:spPr>
      <xdr:style>
        <a:lnRef idx="1">
          <a:schemeClr val="accent3"/>
        </a:lnRef>
        <a:fillRef idx="2">
          <a:schemeClr val="accent3"/>
        </a:fillRef>
        <a:effectRef idx="1">
          <a:schemeClr val="accent3"/>
        </a:effectRef>
        <a:fontRef idx="minor">
          <a:schemeClr val="dk1"/>
        </a:fontRef>
      </xdr:style>
      <xdr:txBody>
        <a:bodyPr vertOverflow="clip" rtlCol="0" anchor="t"/>
        <a:lstStyle/>
        <a:p>
          <a:pPr algn="l" rtl="0">
            <a:defRPr sz="1000"/>
          </a:pPr>
          <a:r>
            <a:rPr lang="fr-FR" sz="1100" b="0" i="0" u="none" strike="noStrike" baseline="0">
              <a:latin typeface="Calibri"/>
            </a:rPr>
            <a:t> </a:t>
          </a:r>
        </a:p>
      </xdr:txBody>
    </xdr:sp>
    <xdr:clientData/>
  </xdr:twoCellAnchor>
  <xdr:twoCellAnchor>
    <xdr:from>
      <xdr:col>1</xdr:col>
      <xdr:colOff>856153</xdr:colOff>
      <xdr:row>7</xdr:row>
      <xdr:rowOff>173039</xdr:rowOff>
    </xdr:from>
    <xdr:to>
      <xdr:col>7</xdr:col>
      <xdr:colOff>557892</xdr:colOff>
      <xdr:row>12</xdr:row>
      <xdr:rowOff>938590</xdr:rowOff>
    </xdr:to>
    <xdr:sp macro="" textlink="">
      <xdr:nvSpPr>
        <xdr:cNvPr id="31122" name="Rectangle à coins arrondis 6">
          <a:extLst>
            <a:ext uri="{FF2B5EF4-FFF2-40B4-BE49-F238E27FC236}">
              <a16:creationId xmlns:a16="http://schemas.microsoft.com/office/drawing/2014/main" id="{00000000-0008-0000-0100-000092790000}"/>
            </a:ext>
          </a:extLst>
        </xdr:cNvPr>
        <xdr:cNvSpPr>
          <a:spLocks noChangeArrowheads="1"/>
        </xdr:cNvSpPr>
      </xdr:nvSpPr>
      <xdr:spPr bwMode="auto">
        <a:xfrm>
          <a:off x="910582" y="1551896"/>
          <a:ext cx="5253453" cy="1672694"/>
        </a:xfrm>
        <a:prstGeom prst="roundRect">
          <a:avLst>
            <a:gd name="adj" fmla="val 16667"/>
          </a:avLst>
        </a:prstGeom>
        <a:solidFill>
          <a:schemeClr val="accent5">
            <a:lumMod val="60000"/>
            <a:lumOff val="40000"/>
          </a:schemeClr>
        </a:solidFill>
        <a:ln>
          <a:noFill/>
        </a:ln>
        <a:effectLst>
          <a:outerShdw blurRad="40000" dist="23000" dir="5400000" rotWithShape="0">
            <a:srgbClr val="808080">
              <a:alpha val="34998"/>
            </a:srgbClr>
          </a:outerShdw>
        </a:effectLst>
      </xdr:spPr>
      <xdr:txBody>
        <a:bodyPr vertOverflow="clip" wrap="square" lIns="45720" tIns="32004" rIns="45720" bIns="32004" anchor="ctr" upright="1"/>
        <a:lstStyle/>
        <a:p>
          <a:pPr algn="ctr" rtl="0">
            <a:lnSpc>
              <a:spcPts val="1200"/>
            </a:lnSpc>
            <a:defRPr sz="1000"/>
          </a:pPr>
          <a:r>
            <a:rPr lang="fr-FR" sz="1800"/>
            <a:t>Dossier</a:t>
          </a:r>
          <a:r>
            <a:rPr lang="fr-FR" sz="1800" baseline="0"/>
            <a:t> de certification dematérialisé </a:t>
          </a:r>
        </a:p>
        <a:p>
          <a:pPr algn="ctr" rtl="0">
            <a:lnSpc>
              <a:spcPts val="1200"/>
            </a:lnSpc>
            <a:defRPr sz="1000"/>
          </a:pPr>
          <a:endParaRPr sz="1800"/>
        </a:p>
        <a:p>
          <a:pPr algn="ctr" rtl="0" fontAlgn="base"/>
          <a:r>
            <a:rPr lang="fr-FR" sz="1800" b="1" i="0" baseline="0">
              <a:effectLst/>
              <a:latin typeface="+mn-lt"/>
              <a:ea typeface="+mn-ea"/>
              <a:cs typeface="+mn-cs"/>
            </a:rPr>
            <a:t>CAP EQUIPIER POLYVALENT DU COMMERCE</a:t>
          </a:r>
        </a:p>
        <a:p>
          <a:pPr algn="ctr" rtl="0" fontAlgn="base"/>
          <a:r>
            <a:rPr lang="fr-FR" sz="1800" b="1" i="0" baseline="0">
              <a:effectLst/>
              <a:latin typeface="+mn-lt"/>
              <a:ea typeface="+mn-ea"/>
              <a:cs typeface="+mn-cs"/>
            </a:rPr>
            <a:t>Epreuves en ponctuel</a:t>
          </a:r>
          <a:endParaRPr lang="fr-FR" sz="1800">
            <a:effectLst/>
          </a:endParaRPr>
        </a:p>
      </xdr:txBody>
    </xdr:sp>
    <xdr:clientData/>
  </xdr:twoCellAnchor>
  <xdr:twoCellAnchor editAs="oneCell">
    <xdr:from>
      <xdr:col>1</xdr:col>
      <xdr:colOff>161864</xdr:colOff>
      <xdr:row>0</xdr:row>
      <xdr:rowOff>80433</xdr:rowOff>
    </xdr:from>
    <xdr:to>
      <xdr:col>3</xdr:col>
      <xdr:colOff>201680</xdr:colOff>
      <xdr:row>6</xdr:row>
      <xdr:rowOff>141462</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14781" y="80433"/>
          <a:ext cx="1884491" cy="12495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24</xdr:col>
      <xdr:colOff>60680</xdr:colOff>
      <xdr:row>21</xdr:row>
      <xdr:rowOff>253999</xdr:rowOff>
    </xdr:from>
    <xdr:to>
      <xdr:col>24</xdr:col>
      <xdr:colOff>776111</xdr:colOff>
      <xdr:row>23</xdr:row>
      <xdr:rowOff>59189</xdr:rowOff>
    </xdr:to>
    <xdr:sp macro="" textlink="">
      <xdr:nvSpPr>
        <xdr:cNvPr id="51" name="Flèche : courbe vers le bas 46" hidden="1">
          <a:extLst>
            <a:ext uri="{FF2B5EF4-FFF2-40B4-BE49-F238E27FC236}">
              <a16:creationId xmlns:a16="http://schemas.microsoft.com/office/drawing/2014/main" id="{00000000-0008-0000-0200-000033000000}"/>
            </a:ext>
          </a:extLst>
        </xdr:cNvPr>
        <xdr:cNvSpPr/>
      </xdr:nvSpPr>
      <xdr:spPr>
        <a:xfrm rot="10800000" flipH="1">
          <a:off x="10333569" y="7909277"/>
          <a:ext cx="715431" cy="341412"/>
        </a:xfrm>
        <a:prstGeom prst="leftRightArrow">
          <a:avLst/>
        </a:prstGeom>
        <a:solidFill>
          <a:srgbClr val="FFFF00"/>
        </a:solidFill>
      </xdr:spPr>
      <xdr:style>
        <a:lnRef idx="1">
          <a:schemeClr val="accent1"/>
        </a:lnRef>
        <a:fillRef idx="3">
          <a:schemeClr val="accent1"/>
        </a:fillRef>
        <a:effectRef idx="2">
          <a:schemeClr val="accent1"/>
        </a:effectRef>
        <a:fontRef idx="minor">
          <a:schemeClr val="lt1"/>
        </a:fontRef>
      </xdr:style>
      <xdr:txBody>
        <a:bodyPr rtlCol="0" anchor="ctr"/>
        <a:lstStyle/>
        <a:p>
          <a:pPr algn="l"/>
          <a:r>
            <a:rPr lang="fr-FR" sz="1100">
              <a:solidFill>
                <a:schemeClr val="tx1"/>
              </a:solidFill>
            </a:rPr>
            <a:t> </a:t>
          </a:r>
        </a:p>
      </xdr:txBody>
    </xdr:sp>
    <xdr:clientData/>
  </xdr:twoCellAnchor>
  <mc:AlternateContent xmlns:mc="http://schemas.openxmlformats.org/markup-compatibility/2006">
    <mc:Choice xmlns:a14="http://schemas.microsoft.com/office/drawing/2010/main" Requires="a14">
      <xdr:twoCellAnchor editAs="oneCell">
        <xdr:from>
          <xdr:col>13</xdr:col>
          <xdr:colOff>133350</xdr:colOff>
          <xdr:row>14</xdr:row>
          <xdr:rowOff>31750</xdr:rowOff>
        </xdr:from>
        <xdr:to>
          <xdr:col>22</xdr:col>
          <xdr:colOff>152400</xdr:colOff>
          <xdr:row>14</xdr:row>
          <xdr:rowOff>520700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200-00001208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146050</xdr:colOff>
          <xdr:row>16</xdr:row>
          <xdr:rowOff>336550</xdr:rowOff>
        </xdr:from>
        <xdr:to>
          <xdr:col>23</xdr:col>
          <xdr:colOff>6350</xdr:colOff>
          <xdr:row>17</xdr:row>
          <xdr:rowOff>139700</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200-00001308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133350</xdr:colOff>
          <xdr:row>19</xdr:row>
          <xdr:rowOff>114300</xdr:rowOff>
        </xdr:from>
        <xdr:to>
          <xdr:col>22</xdr:col>
          <xdr:colOff>152400</xdr:colOff>
          <xdr:row>19</xdr:row>
          <xdr:rowOff>603250</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200-00001408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139700</xdr:colOff>
          <xdr:row>14</xdr:row>
          <xdr:rowOff>88900</xdr:rowOff>
        </xdr:from>
        <xdr:to>
          <xdr:col>22</xdr:col>
          <xdr:colOff>63500</xdr:colOff>
          <xdr:row>14</xdr:row>
          <xdr:rowOff>406400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200-00001508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16</xdr:row>
          <xdr:rowOff>381000</xdr:rowOff>
        </xdr:from>
        <xdr:to>
          <xdr:col>22</xdr:col>
          <xdr:colOff>107950</xdr:colOff>
          <xdr:row>17</xdr:row>
          <xdr:rowOff>19050</xdr:rowOff>
        </xdr:to>
        <xdr:sp macro="" textlink="">
          <xdr:nvSpPr>
            <xdr:cNvPr id="2070" name="Check Box 22" hidden="1">
              <a:extLst>
                <a:ext uri="{63B3BB69-23CF-44E3-9099-C40C66FF867C}">
                  <a14:compatExt spid="_x0000_s2070"/>
                </a:ext>
                <a:ext uri="{FF2B5EF4-FFF2-40B4-BE49-F238E27FC236}">
                  <a16:creationId xmlns:a16="http://schemas.microsoft.com/office/drawing/2014/main" id="{00000000-0008-0000-0200-00001608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25400</xdr:colOff>
          <xdr:row>19</xdr:row>
          <xdr:rowOff>171450</xdr:rowOff>
        </xdr:from>
        <xdr:to>
          <xdr:col>22</xdr:col>
          <xdr:colOff>107950</xdr:colOff>
          <xdr:row>19</xdr:row>
          <xdr:rowOff>495300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200-00001708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xdr:twoCellAnchor editAs="oneCell">
    <xdr:from>
      <xdr:col>0</xdr:col>
      <xdr:colOff>0</xdr:colOff>
      <xdr:row>0</xdr:row>
      <xdr:rowOff>1</xdr:rowOff>
    </xdr:from>
    <xdr:to>
      <xdr:col>0</xdr:col>
      <xdr:colOff>1188508</xdr:colOff>
      <xdr:row>1</xdr:row>
      <xdr:rowOff>107921</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0" y="1"/>
          <a:ext cx="1185333" cy="78842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44824</xdr:colOff>
      <xdr:row>21</xdr:row>
      <xdr:rowOff>14940</xdr:rowOff>
    </xdr:from>
    <xdr:to>
      <xdr:col>25</xdr:col>
      <xdr:colOff>170805</xdr:colOff>
      <xdr:row>22</xdr:row>
      <xdr:rowOff>3129</xdr:rowOff>
    </xdr:to>
    <xdr:sp macro="" textlink="">
      <xdr:nvSpPr>
        <xdr:cNvPr id="47" name="Flèche : courbe vers le bas 46" hidden="1">
          <a:extLst>
            <a:ext uri="{FF2B5EF4-FFF2-40B4-BE49-F238E27FC236}">
              <a16:creationId xmlns:a16="http://schemas.microsoft.com/office/drawing/2014/main" id="{00000000-0008-0000-0300-00002F000000}"/>
            </a:ext>
          </a:extLst>
        </xdr:cNvPr>
        <xdr:cNvSpPr/>
      </xdr:nvSpPr>
      <xdr:spPr>
        <a:xfrm rot="10800000" flipH="1">
          <a:off x="10780059" y="6813175"/>
          <a:ext cx="828217" cy="331836"/>
        </a:xfrm>
        <a:prstGeom prst="leftRightArrow">
          <a:avLst/>
        </a:prstGeom>
        <a:solidFill>
          <a:srgbClr val="FFFF00"/>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fr-FR" sz="1100">
            <a:solidFill>
              <a:schemeClr val="tx1"/>
            </a:solidFill>
          </a:endParaRPr>
        </a:p>
      </xdr:txBody>
    </xdr:sp>
    <xdr:clientData/>
  </xdr:twoCellAnchor>
  <xdr:twoCellAnchor editAs="oneCell">
    <xdr:from>
      <xdr:col>0</xdr:col>
      <xdr:colOff>1</xdr:colOff>
      <xdr:row>0</xdr:row>
      <xdr:rowOff>0</xdr:rowOff>
    </xdr:from>
    <xdr:to>
      <xdr:col>0</xdr:col>
      <xdr:colOff>1263651</xdr:colOff>
      <xdr:row>1</xdr:row>
      <xdr:rowOff>144029</xdr:rowOff>
    </xdr:to>
    <xdr:pic>
      <xdr:nvPicPr>
        <xdr:cNvPr id="46" name="Image 45">
          <a:extLst>
            <a:ext uri="{FF2B5EF4-FFF2-40B4-BE49-F238E27FC236}">
              <a16:creationId xmlns:a16="http://schemas.microsoft.com/office/drawing/2014/main" id="{00000000-0008-0000-0300-00002E000000}"/>
            </a:ext>
          </a:extLst>
        </xdr:cNvPr>
        <xdr:cNvPicPr>
          <a:picLocks noChangeAspect="1"/>
        </xdr:cNvPicPr>
      </xdr:nvPicPr>
      <xdr:blipFill>
        <a:blip xmlns:r="http://schemas.openxmlformats.org/officeDocument/2006/relationships" r:embed="rId1"/>
        <a:stretch>
          <a:fillRect/>
        </a:stretch>
      </xdr:blipFill>
      <xdr:spPr>
        <a:xfrm>
          <a:off x="1" y="0"/>
          <a:ext cx="1266825" cy="79663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14</xdr:col>
          <xdr:colOff>69850</xdr:colOff>
          <xdr:row>13</xdr:row>
          <xdr:rowOff>25400</xdr:rowOff>
        </xdr:from>
        <xdr:to>
          <xdr:col>23</xdr:col>
          <xdr:colOff>63500</xdr:colOff>
          <xdr:row>13</xdr:row>
          <xdr:rowOff>355600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300-00000D0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63500</xdr:colOff>
          <xdr:row>15</xdr:row>
          <xdr:rowOff>222250</xdr:rowOff>
        </xdr:from>
        <xdr:to>
          <xdr:col>23</xdr:col>
          <xdr:colOff>63500</xdr:colOff>
          <xdr:row>16</xdr:row>
          <xdr:rowOff>146050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82550</xdr:colOff>
          <xdr:row>18</xdr:row>
          <xdr:rowOff>44450</xdr:rowOff>
        </xdr:from>
        <xdr:to>
          <xdr:col>23</xdr:col>
          <xdr:colOff>50800</xdr:colOff>
          <xdr:row>18</xdr:row>
          <xdr:rowOff>342900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76200</xdr:colOff>
          <xdr:row>13</xdr:row>
          <xdr:rowOff>44450</xdr:rowOff>
        </xdr:from>
        <xdr:to>
          <xdr:col>23</xdr:col>
          <xdr:colOff>57150</xdr:colOff>
          <xdr:row>13</xdr:row>
          <xdr:rowOff>361950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300-0000110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63500</xdr:colOff>
          <xdr:row>15</xdr:row>
          <xdr:rowOff>234950</xdr:rowOff>
        </xdr:from>
        <xdr:to>
          <xdr:col>23</xdr:col>
          <xdr:colOff>57150</xdr:colOff>
          <xdr:row>16</xdr:row>
          <xdr:rowOff>76200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18</xdr:row>
          <xdr:rowOff>50800</xdr:rowOff>
        </xdr:from>
        <xdr:to>
          <xdr:col>23</xdr:col>
          <xdr:colOff>57150</xdr:colOff>
          <xdr:row>18</xdr:row>
          <xdr:rowOff>355600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300-0000140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24</xdr:col>
      <xdr:colOff>69274</xdr:colOff>
      <xdr:row>20</xdr:row>
      <xdr:rowOff>166686</xdr:rowOff>
    </xdr:from>
    <xdr:to>
      <xdr:col>25</xdr:col>
      <xdr:colOff>119063</xdr:colOff>
      <xdr:row>22</xdr:row>
      <xdr:rowOff>198643</xdr:rowOff>
    </xdr:to>
    <xdr:sp macro="" textlink="">
      <xdr:nvSpPr>
        <xdr:cNvPr id="261" name="Flèche : courbe vers le bas 46">
          <a:extLst>
            <a:ext uri="{FF2B5EF4-FFF2-40B4-BE49-F238E27FC236}">
              <a16:creationId xmlns:a16="http://schemas.microsoft.com/office/drawing/2014/main" id="{00000000-0008-0000-0400-000005010000}"/>
            </a:ext>
          </a:extLst>
        </xdr:cNvPr>
        <xdr:cNvSpPr/>
      </xdr:nvSpPr>
      <xdr:spPr>
        <a:xfrm rot="10800000" flipH="1">
          <a:off x="10078462" y="7143749"/>
          <a:ext cx="1113414" cy="500269"/>
        </a:xfrm>
        <a:prstGeom prst="leftRightArrow">
          <a:avLst/>
        </a:prstGeom>
        <a:solidFill>
          <a:srgbClr val="FFFF00"/>
        </a:solidFill>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fr-FR"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14</xdr:col>
          <xdr:colOff>57150</xdr:colOff>
          <xdr:row>13</xdr:row>
          <xdr:rowOff>38100</xdr:rowOff>
        </xdr:from>
        <xdr:to>
          <xdr:col>23</xdr:col>
          <xdr:colOff>57150</xdr:colOff>
          <xdr:row>13</xdr:row>
          <xdr:rowOff>342900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50800</xdr:colOff>
          <xdr:row>15</xdr:row>
          <xdr:rowOff>273050</xdr:rowOff>
        </xdr:from>
        <xdr:to>
          <xdr:col>23</xdr:col>
          <xdr:colOff>38100</xdr:colOff>
          <xdr:row>16</xdr:row>
          <xdr:rowOff>222250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18</xdr:row>
          <xdr:rowOff>38100</xdr:rowOff>
        </xdr:from>
        <xdr:to>
          <xdr:col>23</xdr:col>
          <xdr:colOff>31750</xdr:colOff>
          <xdr:row>18</xdr:row>
          <xdr:rowOff>374650</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1755141</xdr:colOff>
      <xdr:row>1</xdr:row>
      <xdr:rowOff>412687</xdr:rowOff>
    </xdr:to>
    <xdr:pic>
      <xdr:nvPicPr>
        <xdr:cNvPr id="45" name="Image 44">
          <a:extLst>
            <a:ext uri="{FF2B5EF4-FFF2-40B4-BE49-F238E27FC236}">
              <a16:creationId xmlns:a16="http://schemas.microsoft.com/office/drawing/2014/main" id="{00000000-0008-0000-0500-00002D000000}"/>
            </a:ext>
          </a:extLst>
        </xdr:cNvPr>
        <xdr:cNvPicPr>
          <a:picLocks noChangeAspect="1"/>
        </xdr:cNvPicPr>
      </xdr:nvPicPr>
      <xdr:blipFill>
        <a:blip xmlns:r="http://schemas.openxmlformats.org/officeDocument/2006/relationships" r:embed="rId1"/>
        <a:stretch>
          <a:fillRect/>
        </a:stretch>
      </xdr:blipFill>
      <xdr:spPr>
        <a:xfrm>
          <a:off x="0" y="0"/>
          <a:ext cx="1719221" cy="1140051"/>
        </a:xfrm>
        <a:prstGeom prst="rect">
          <a:avLst/>
        </a:prstGeom>
      </xdr:spPr>
    </xdr:pic>
    <xdr:clientData/>
  </xdr:twoCellAnchor>
  <xdr:twoCellAnchor>
    <xdr:from>
      <xdr:col>13</xdr:col>
      <xdr:colOff>112889</xdr:colOff>
      <xdr:row>11</xdr:row>
      <xdr:rowOff>239889</xdr:rowOff>
    </xdr:from>
    <xdr:to>
      <xdr:col>15</xdr:col>
      <xdr:colOff>105833</xdr:colOff>
      <xdr:row>11</xdr:row>
      <xdr:rowOff>471715</xdr:rowOff>
    </xdr:to>
    <xdr:sp macro="" textlink="">
      <xdr:nvSpPr>
        <xdr:cNvPr id="93" name="Flèche : bas 92">
          <a:extLst>
            <a:ext uri="{FF2B5EF4-FFF2-40B4-BE49-F238E27FC236}">
              <a16:creationId xmlns:a16="http://schemas.microsoft.com/office/drawing/2014/main" id="{00000000-0008-0000-0500-00005D000000}"/>
            </a:ext>
          </a:extLst>
        </xdr:cNvPr>
        <xdr:cNvSpPr/>
      </xdr:nvSpPr>
      <xdr:spPr>
        <a:xfrm rot="16200000">
          <a:off x="8530670" y="5008941"/>
          <a:ext cx="231826" cy="317500"/>
        </a:xfrm>
        <a:prstGeom prst="downArrow">
          <a:avLst/>
        </a:prstGeom>
        <a:solidFill>
          <a:schemeClr val="accent3">
            <a:lumMod val="75000"/>
          </a:schemeClr>
        </a:solidFill>
        <a:ln>
          <a:solidFill>
            <a:schemeClr val="accent3"/>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fr-FR" sz="1100"/>
        </a:p>
      </xdr:txBody>
    </xdr:sp>
    <xdr:clientData/>
  </xdr:twoCellAnchor>
  <xdr:twoCellAnchor>
    <xdr:from>
      <xdr:col>13</xdr:col>
      <xdr:colOff>112889</xdr:colOff>
      <xdr:row>15</xdr:row>
      <xdr:rowOff>232833</xdr:rowOff>
    </xdr:from>
    <xdr:to>
      <xdr:col>15</xdr:col>
      <xdr:colOff>105833</xdr:colOff>
      <xdr:row>15</xdr:row>
      <xdr:rowOff>464659</xdr:rowOff>
    </xdr:to>
    <xdr:sp macro="" textlink="">
      <xdr:nvSpPr>
        <xdr:cNvPr id="94" name="Flèche : bas 93">
          <a:extLst>
            <a:ext uri="{FF2B5EF4-FFF2-40B4-BE49-F238E27FC236}">
              <a16:creationId xmlns:a16="http://schemas.microsoft.com/office/drawing/2014/main" id="{00000000-0008-0000-0500-00005E000000}"/>
            </a:ext>
          </a:extLst>
        </xdr:cNvPr>
        <xdr:cNvSpPr/>
      </xdr:nvSpPr>
      <xdr:spPr>
        <a:xfrm rot="16200000">
          <a:off x="8530670" y="7097385"/>
          <a:ext cx="231826" cy="317500"/>
        </a:xfrm>
        <a:prstGeom prst="downArrow">
          <a:avLst/>
        </a:prstGeom>
        <a:solidFill>
          <a:schemeClr val="accent2"/>
        </a:solidFill>
        <a:ln>
          <a:solidFill>
            <a:schemeClr val="accent3"/>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fr-FR" sz="1100"/>
        </a:p>
      </xdr:txBody>
    </xdr:sp>
    <xdr:clientData/>
  </xdr:twoCellAnchor>
  <xdr:twoCellAnchor>
    <xdr:from>
      <xdr:col>13</xdr:col>
      <xdr:colOff>127000</xdr:colOff>
      <xdr:row>19</xdr:row>
      <xdr:rowOff>225778</xdr:rowOff>
    </xdr:from>
    <xdr:to>
      <xdr:col>15</xdr:col>
      <xdr:colOff>119944</xdr:colOff>
      <xdr:row>19</xdr:row>
      <xdr:rowOff>457604</xdr:rowOff>
    </xdr:to>
    <xdr:sp macro="" textlink="">
      <xdr:nvSpPr>
        <xdr:cNvPr id="95" name="Flèche : bas 94">
          <a:extLst>
            <a:ext uri="{FF2B5EF4-FFF2-40B4-BE49-F238E27FC236}">
              <a16:creationId xmlns:a16="http://schemas.microsoft.com/office/drawing/2014/main" id="{00000000-0008-0000-0500-00005F000000}"/>
            </a:ext>
          </a:extLst>
        </xdr:cNvPr>
        <xdr:cNvSpPr/>
      </xdr:nvSpPr>
      <xdr:spPr>
        <a:xfrm rot="16200000">
          <a:off x="8544781" y="9206997"/>
          <a:ext cx="231826" cy="317500"/>
        </a:xfrm>
        <a:prstGeom prst="downArrow">
          <a:avLst/>
        </a:prstGeom>
        <a:solidFill>
          <a:schemeClr val="accent1">
            <a:lumMod val="75000"/>
          </a:schemeClr>
        </a:solidFill>
        <a:ln>
          <a:solidFill>
            <a:schemeClr val="accent3"/>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fr-FR"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1369785</xdr:colOff>
      <xdr:row>4</xdr:row>
      <xdr:rowOff>19140</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1424214" cy="94442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717550</xdr:colOff>
          <xdr:row>12</xdr:row>
          <xdr:rowOff>76200</xdr:rowOff>
        </xdr:from>
        <xdr:to>
          <xdr:col>11</xdr:col>
          <xdr:colOff>457200</xdr:colOff>
          <xdr:row>12</xdr:row>
          <xdr:rowOff>565150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600-0000211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698500</xdr:colOff>
          <xdr:row>14</xdr:row>
          <xdr:rowOff>419100</xdr:rowOff>
        </xdr:from>
        <xdr:to>
          <xdr:col>11</xdr:col>
          <xdr:colOff>450850</xdr:colOff>
          <xdr:row>15</xdr:row>
          <xdr:rowOff>241300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600-0000221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685800</xdr:colOff>
          <xdr:row>17</xdr:row>
          <xdr:rowOff>69850</xdr:rowOff>
        </xdr:from>
        <xdr:to>
          <xdr:col>11</xdr:col>
          <xdr:colOff>438150</xdr:colOff>
          <xdr:row>17</xdr:row>
          <xdr:rowOff>565150</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600-0000231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22</xdr:row>
          <xdr:rowOff>222250</xdr:rowOff>
        </xdr:from>
        <xdr:to>
          <xdr:col>11</xdr:col>
          <xdr:colOff>419100</xdr:colOff>
          <xdr:row>22</xdr:row>
          <xdr:rowOff>698500</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600-0000241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641350</xdr:colOff>
          <xdr:row>24</xdr:row>
          <xdr:rowOff>279400</xdr:rowOff>
        </xdr:from>
        <xdr:to>
          <xdr:col>11</xdr:col>
          <xdr:colOff>393700</xdr:colOff>
          <xdr:row>25</xdr:row>
          <xdr:rowOff>241300</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600-0000251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628650</xdr:colOff>
          <xdr:row>27</xdr:row>
          <xdr:rowOff>38100</xdr:rowOff>
        </xdr:from>
        <xdr:to>
          <xdr:col>11</xdr:col>
          <xdr:colOff>381000</xdr:colOff>
          <xdr:row>27</xdr:row>
          <xdr:rowOff>546100</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600-0000261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34</xdr:row>
          <xdr:rowOff>127000</xdr:rowOff>
        </xdr:from>
        <xdr:to>
          <xdr:col>11</xdr:col>
          <xdr:colOff>355600</xdr:colOff>
          <xdr:row>34</xdr:row>
          <xdr:rowOff>603250</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600-0000271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603250</xdr:colOff>
          <xdr:row>36</xdr:row>
          <xdr:rowOff>412750</xdr:rowOff>
        </xdr:from>
        <xdr:to>
          <xdr:col>11</xdr:col>
          <xdr:colOff>355600</xdr:colOff>
          <xdr:row>37</xdr:row>
          <xdr:rowOff>184150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600-0000281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584200</xdr:colOff>
          <xdr:row>39</xdr:row>
          <xdr:rowOff>50800</xdr:rowOff>
        </xdr:from>
        <xdr:to>
          <xdr:col>11</xdr:col>
          <xdr:colOff>336550</xdr:colOff>
          <xdr:row>39</xdr:row>
          <xdr:rowOff>533400</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600-0000291C0000}"/>
                </a:ext>
              </a:extLst>
            </xdr:cNvPr>
            <xdr:cNvSpPr/>
          </xdr:nvSpPr>
          <xdr:spPr bwMode="auto">
            <a:xfrm>
              <a:off x="0" y="0"/>
              <a:ext cx="0" cy="0"/>
            </a:xfrm>
            <a:prstGeom prst="rect">
              <a:avLst/>
            </a:prstGeom>
            <a:solidFill>
              <a:srgbClr val="FF6600" mc:Ignorable="a14" a14:legacySpreadsheetColorIndex="53"/>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fr-FR" sz="800" b="0" i="0" u="none" strike="noStrike" baseline="0">
                  <a:solidFill>
                    <a:srgbClr val="000000"/>
                  </a:solidFill>
                  <a:latin typeface="Segoe UI"/>
                  <a:cs typeface="Segoe UI"/>
                </a:rPr>
                <a:t>Case à cocher pour signer*</a:t>
              </a:r>
            </a:p>
          </xdr:txBody>
        </xdr:sp>
        <xdr:clientData/>
      </xdr:twoCellAnchor>
    </mc:Choice>
    <mc:Fallback/>
  </mc:AlternateContent>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omments" Target="../comments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3.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3.bin"/><Relationship Id="rId6" Type="http://schemas.openxmlformats.org/officeDocument/2006/relationships/ctrlProp" Target="../ctrlProps/ctrlProp9.xml"/><Relationship Id="rId5" Type="http://schemas.openxmlformats.org/officeDocument/2006/relationships/ctrlProp" Target="../ctrlProps/ctrlProp8.xml"/><Relationship Id="rId10" Type="http://schemas.openxmlformats.org/officeDocument/2006/relationships/comments" Target="../comments3.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omments" Target="../comments4.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omments" Target="../comments6.xml"/><Relationship Id="rId3" Type="http://schemas.openxmlformats.org/officeDocument/2006/relationships/vmlDrawing" Target="../drawings/vmlDrawing6.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7.xml"/><Relationship Id="rId1" Type="http://schemas.openxmlformats.org/officeDocument/2006/relationships/printerSettings" Target="../printerSettings/printerSettings6.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2E628-6399-4DE2-99FA-985A5AB8DAED}">
  <sheetPr>
    <tabColor theme="9" tint="0.79998168889431442"/>
  </sheetPr>
  <dimension ref="A1:Z19"/>
  <sheetViews>
    <sheetView tabSelected="1" zoomScale="70" zoomScaleNormal="70" workbookViewId="0">
      <selection activeCell="B5" sqref="B5:H5"/>
    </sheetView>
  </sheetViews>
  <sheetFormatPr baseColWidth="10" defaultRowHeight="14.5" x14ac:dyDescent="0.35"/>
  <cols>
    <col min="1" max="1" width="1.36328125" customWidth="1"/>
    <col min="2" max="2" width="14.7265625" customWidth="1"/>
    <col min="3" max="3" width="16.54296875" customWidth="1"/>
    <col min="4" max="4" width="17.453125" customWidth="1"/>
    <col min="5" max="5" width="15" customWidth="1"/>
    <col min="6" max="6" width="14.1796875" customWidth="1"/>
    <col min="7" max="7" width="9.90625" customWidth="1"/>
    <col min="8" max="8" width="7.26953125" customWidth="1"/>
    <col min="9" max="9" width="1.81640625" style="224" customWidth="1"/>
  </cols>
  <sheetData>
    <row r="1" spans="1:26" ht="15" thickBot="1" x14ac:dyDescent="0.4">
      <c r="A1" s="248"/>
      <c r="B1" s="248"/>
      <c r="C1" s="248"/>
      <c r="D1" s="248"/>
      <c r="E1" s="248"/>
      <c r="F1" s="248"/>
      <c r="G1" s="248"/>
      <c r="H1" s="248"/>
    </row>
    <row r="2" spans="1:26" ht="18" customHeight="1" x14ac:dyDescent="0.5">
      <c r="A2" s="248"/>
      <c r="B2" s="264" t="s">
        <v>10</v>
      </c>
      <c r="C2" s="265"/>
      <c r="D2" s="265"/>
      <c r="E2" s="265"/>
      <c r="F2" s="265"/>
      <c r="G2" s="265"/>
      <c r="H2" s="266"/>
      <c r="J2" s="199"/>
      <c r="K2" s="200"/>
      <c r="L2" s="225" t="s">
        <v>256</v>
      </c>
      <c r="M2" s="225"/>
      <c r="N2" s="225"/>
      <c r="O2" s="225"/>
      <c r="P2" s="225"/>
      <c r="Q2" s="225"/>
      <c r="R2" s="225"/>
      <c r="S2" s="225"/>
      <c r="T2" s="228"/>
      <c r="U2" s="229"/>
      <c r="V2" s="213"/>
      <c r="W2" s="214"/>
      <c r="X2" s="195"/>
      <c r="Y2" s="195"/>
      <c r="Z2" s="195"/>
    </row>
    <row r="3" spans="1:26" s="12" customFormat="1" ht="6.65" customHeight="1" x14ac:dyDescent="0.55000000000000004">
      <c r="A3" s="248"/>
      <c r="B3" s="13"/>
      <c r="C3" s="197"/>
      <c r="D3" s="197"/>
      <c r="E3" s="197"/>
      <c r="F3" s="197"/>
      <c r="G3" s="197"/>
      <c r="H3" s="14"/>
      <c r="I3" s="224"/>
      <c r="J3" s="201"/>
      <c r="K3" s="195"/>
      <c r="L3" s="226"/>
      <c r="M3" s="226"/>
      <c r="N3" s="226"/>
      <c r="O3" s="226"/>
      <c r="P3" s="226"/>
      <c r="Q3" s="226"/>
      <c r="R3" s="226"/>
      <c r="S3" s="226"/>
      <c r="T3" s="214"/>
      <c r="U3" s="230"/>
      <c r="V3" s="213"/>
      <c r="W3" s="214"/>
      <c r="X3" s="195"/>
      <c r="Y3" s="195"/>
      <c r="Z3" s="195"/>
    </row>
    <row r="4" spans="1:26" s="171" customFormat="1" ht="29.25" customHeight="1" thickBot="1" x14ac:dyDescent="0.4">
      <c r="A4" s="248"/>
      <c r="B4" s="267" t="s">
        <v>244</v>
      </c>
      <c r="C4" s="268"/>
      <c r="D4" s="268"/>
      <c r="E4" s="268"/>
      <c r="F4" s="268"/>
      <c r="G4" s="268"/>
      <c r="H4" s="269"/>
      <c r="I4" s="224"/>
      <c r="J4" s="202"/>
      <c r="K4" s="203"/>
      <c r="L4" s="227"/>
      <c r="M4" s="227"/>
      <c r="N4" s="227"/>
      <c r="O4" s="227"/>
      <c r="P4" s="227"/>
      <c r="Q4" s="227"/>
      <c r="R4" s="227"/>
      <c r="S4" s="227"/>
      <c r="T4" s="231"/>
      <c r="U4" s="232"/>
      <c r="V4" s="213"/>
      <c r="W4" s="214"/>
      <c r="X4" s="195"/>
      <c r="Y4" s="195"/>
      <c r="Z4" s="195"/>
    </row>
    <row r="5" spans="1:26" ht="9.65" customHeight="1" x14ac:dyDescent="0.45">
      <c r="A5" s="248"/>
      <c r="B5" s="210" t="s">
        <v>258</v>
      </c>
      <c r="C5" s="211"/>
      <c r="D5" s="211"/>
      <c r="E5" s="211"/>
      <c r="F5" s="211"/>
      <c r="G5" s="211"/>
      <c r="H5" s="212"/>
      <c r="J5" s="215"/>
      <c r="K5" s="216"/>
      <c r="L5" s="216"/>
      <c r="M5" s="216"/>
      <c r="N5" s="216"/>
      <c r="O5" s="216"/>
      <c r="P5" s="216"/>
      <c r="Q5" s="216"/>
      <c r="R5" s="216"/>
      <c r="S5" s="216"/>
      <c r="T5" s="216"/>
      <c r="U5" s="217"/>
      <c r="V5" s="213"/>
      <c r="W5" s="214"/>
      <c r="X5" s="194"/>
      <c r="Y5" s="194"/>
      <c r="Z5" s="194"/>
    </row>
    <row r="6" spans="1:26" s="4" customFormat="1" ht="33" customHeight="1" x14ac:dyDescent="0.45">
      <c r="A6" s="248"/>
      <c r="B6" s="252" t="s">
        <v>175</v>
      </c>
      <c r="C6" s="253"/>
      <c r="D6" s="253"/>
      <c r="E6" s="253"/>
      <c r="F6" s="253"/>
      <c r="G6" s="253"/>
      <c r="H6" s="254"/>
      <c r="I6" s="224"/>
      <c r="J6" s="218"/>
      <c r="K6" s="219"/>
      <c r="L6" s="219"/>
      <c r="M6" s="219"/>
      <c r="N6" s="219"/>
      <c r="O6" s="219"/>
      <c r="P6" s="219"/>
      <c r="Q6" s="219"/>
      <c r="R6" s="219"/>
      <c r="S6" s="219"/>
      <c r="T6" s="219"/>
      <c r="U6" s="220"/>
      <c r="V6" s="213"/>
      <c r="W6" s="214"/>
      <c r="X6" s="194"/>
      <c r="Y6" s="194"/>
      <c r="Z6" s="194"/>
    </row>
    <row r="7" spans="1:26" s="172" customFormat="1" ht="50.5" customHeight="1" thickBot="1" x14ac:dyDescent="0.5">
      <c r="A7" s="248"/>
      <c r="B7" s="242" t="s">
        <v>173</v>
      </c>
      <c r="C7" s="243"/>
      <c r="D7" s="243"/>
      <c r="E7" s="243"/>
      <c r="F7" s="243"/>
      <c r="G7" s="243"/>
      <c r="H7" s="244"/>
      <c r="I7" s="224"/>
      <c r="J7" s="218"/>
      <c r="K7" s="219"/>
      <c r="L7" s="219"/>
      <c r="M7" s="219"/>
      <c r="N7" s="219"/>
      <c r="O7" s="219"/>
      <c r="P7" s="219"/>
      <c r="Q7" s="219"/>
      <c r="R7" s="219"/>
      <c r="S7" s="219"/>
      <c r="T7" s="219"/>
      <c r="U7" s="220"/>
      <c r="V7" s="213"/>
      <c r="W7" s="214"/>
      <c r="X7" s="194"/>
      <c r="Y7" s="194"/>
      <c r="Z7" s="194"/>
    </row>
    <row r="8" spans="1:26" s="172" customFormat="1" ht="108.5" customHeight="1" thickTop="1" x14ac:dyDescent="0.45">
      <c r="A8" s="248"/>
      <c r="B8" s="270" t="s">
        <v>254</v>
      </c>
      <c r="C8" s="271"/>
      <c r="D8" s="271"/>
      <c r="E8" s="271"/>
      <c r="F8" s="271" t="s">
        <v>248</v>
      </c>
      <c r="G8" s="271"/>
      <c r="H8" s="272"/>
      <c r="I8" s="224"/>
      <c r="J8" s="218"/>
      <c r="K8" s="219"/>
      <c r="L8" s="219"/>
      <c r="M8" s="219"/>
      <c r="N8" s="219"/>
      <c r="O8" s="219"/>
      <c r="P8" s="219"/>
      <c r="Q8" s="219"/>
      <c r="R8" s="219"/>
      <c r="S8" s="219"/>
      <c r="T8" s="219"/>
      <c r="U8" s="220"/>
      <c r="V8" s="213"/>
      <c r="W8" s="214"/>
      <c r="X8" s="194"/>
      <c r="Y8" s="194"/>
      <c r="Z8" s="194"/>
    </row>
    <row r="9" spans="1:26" s="4" customFormat="1" ht="4.5" customHeight="1" x14ac:dyDescent="0.45">
      <c r="A9" s="248"/>
      <c r="B9" s="273"/>
      <c r="C9" s="274"/>
      <c r="D9" s="274"/>
      <c r="E9" s="274"/>
      <c r="F9" s="274"/>
      <c r="G9" s="274"/>
      <c r="H9" s="275"/>
      <c r="I9" s="224"/>
      <c r="J9" s="218"/>
      <c r="K9" s="219"/>
      <c r="L9" s="219"/>
      <c r="M9" s="219"/>
      <c r="N9" s="219"/>
      <c r="O9" s="219"/>
      <c r="P9" s="219"/>
      <c r="Q9" s="219"/>
      <c r="R9" s="219"/>
      <c r="S9" s="219"/>
      <c r="T9" s="219"/>
      <c r="U9" s="220"/>
      <c r="V9" s="213"/>
      <c r="W9" s="214"/>
      <c r="X9" s="194"/>
      <c r="Y9" s="194"/>
      <c r="Z9" s="194"/>
    </row>
    <row r="10" spans="1:26" s="4" customFormat="1" ht="73" customHeight="1" x14ac:dyDescent="0.45">
      <c r="A10" s="248"/>
      <c r="B10" s="249" t="s">
        <v>249</v>
      </c>
      <c r="C10" s="250"/>
      <c r="D10" s="250"/>
      <c r="E10" s="250"/>
      <c r="F10" s="250" t="s">
        <v>6</v>
      </c>
      <c r="G10" s="250"/>
      <c r="H10" s="251"/>
      <c r="I10" s="224"/>
      <c r="J10" s="218"/>
      <c r="K10" s="219"/>
      <c r="L10" s="219"/>
      <c r="M10" s="219"/>
      <c r="N10" s="219"/>
      <c r="O10" s="219"/>
      <c r="P10" s="219"/>
      <c r="Q10" s="219"/>
      <c r="R10" s="219"/>
      <c r="S10" s="219"/>
      <c r="T10" s="219"/>
      <c r="U10" s="220"/>
      <c r="V10" s="213"/>
      <c r="W10" s="214"/>
      <c r="X10" s="194"/>
      <c r="Y10" s="194"/>
      <c r="Z10" s="194"/>
    </row>
    <row r="11" spans="1:26" s="9" customFormat="1" ht="8" customHeight="1" x14ac:dyDescent="0.45">
      <c r="A11" s="248"/>
      <c r="B11" s="15"/>
      <c r="C11" s="198"/>
      <c r="D11" s="198"/>
      <c r="E11" s="198"/>
      <c r="F11" s="196"/>
      <c r="G11" s="196"/>
      <c r="H11" s="122"/>
      <c r="I11" s="224"/>
      <c r="J11" s="218"/>
      <c r="K11" s="219"/>
      <c r="L11" s="219"/>
      <c r="M11" s="219"/>
      <c r="N11" s="219"/>
      <c r="O11" s="219"/>
      <c r="P11" s="219"/>
      <c r="Q11" s="219"/>
      <c r="R11" s="219"/>
      <c r="S11" s="219"/>
      <c r="T11" s="219"/>
      <c r="U11" s="220"/>
      <c r="V11" s="213"/>
      <c r="W11" s="214"/>
      <c r="X11" s="194"/>
      <c r="Y11" s="194"/>
      <c r="Z11" s="194"/>
    </row>
    <row r="12" spans="1:26" s="9" customFormat="1" ht="33" customHeight="1" x14ac:dyDescent="0.45">
      <c r="A12" s="248"/>
      <c r="B12" s="252" t="s">
        <v>176</v>
      </c>
      <c r="C12" s="253"/>
      <c r="D12" s="253"/>
      <c r="E12" s="253"/>
      <c r="F12" s="253"/>
      <c r="G12" s="253"/>
      <c r="H12" s="254"/>
      <c r="I12" s="224"/>
      <c r="J12" s="218"/>
      <c r="K12" s="219"/>
      <c r="L12" s="219"/>
      <c r="M12" s="219"/>
      <c r="N12" s="219"/>
      <c r="O12" s="219"/>
      <c r="P12" s="219"/>
      <c r="Q12" s="219"/>
      <c r="R12" s="219"/>
      <c r="S12" s="219"/>
      <c r="T12" s="219"/>
      <c r="U12" s="220"/>
      <c r="V12" s="213"/>
      <c r="W12" s="214"/>
      <c r="X12" s="194"/>
      <c r="Y12" s="194"/>
      <c r="Z12" s="194"/>
    </row>
    <row r="13" spans="1:26" s="9" customFormat="1" ht="51.5" customHeight="1" thickBot="1" x14ac:dyDescent="0.5">
      <c r="A13" s="248"/>
      <c r="B13" s="242" t="s">
        <v>174</v>
      </c>
      <c r="C13" s="243"/>
      <c r="D13" s="243"/>
      <c r="E13" s="243"/>
      <c r="F13" s="243" t="s">
        <v>4</v>
      </c>
      <c r="G13" s="243"/>
      <c r="H13" s="244"/>
      <c r="I13" s="224"/>
      <c r="J13" s="218"/>
      <c r="K13" s="219"/>
      <c r="L13" s="219"/>
      <c r="M13" s="219"/>
      <c r="N13" s="219"/>
      <c r="O13" s="219"/>
      <c r="P13" s="219"/>
      <c r="Q13" s="219"/>
      <c r="R13" s="219"/>
      <c r="S13" s="219"/>
      <c r="T13" s="219"/>
      <c r="U13" s="220"/>
      <c r="V13" s="213"/>
      <c r="W13" s="214"/>
      <c r="X13" s="194"/>
      <c r="Y13" s="194"/>
      <c r="Z13" s="194"/>
    </row>
    <row r="14" spans="1:26" s="9" customFormat="1" ht="146" customHeight="1" thickTop="1" thickBot="1" x14ac:dyDescent="0.5">
      <c r="A14" s="248"/>
      <c r="B14" s="255" t="s">
        <v>246</v>
      </c>
      <c r="C14" s="256"/>
      <c r="D14" s="256"/>
      <c r="E14" s="256"/>
      <c r="F14" s="256" t="s">
        <v>5</v>
      </c>
      <c r="G14" s="256"/>
      <c r="H14" s="257"/>
      <c r="I14" s="224"/>
      <c r="J14" s="221"/>
      <c r="K14" s="222"/>
      <c r="L14" s="222"/>
      <c r="M14" s="222"/>
      <c r="N14" s="222"/>
      <c r="O14" s="222"/>
      <c r="P14" s="222"/>
      <c r="Q14" s="222"/>
      <c r="R14" s="222"/>
      <c r="S14" s="222"/>
      <c r="T14" s="222"/>
      <c r="U14" s="223"/>
      <c r="V14" s="213"/>
      <c r="W14" s="214"/>
      <c r="X14" s="194"/>
      <c r="Y14" s="194"/>
      <c r="Z14" s="194"/>
    </row>
    <row r="15" spans="1:26" s="9" customFormat="1" ht="131.5" customHeight="1" thickBot="1" x14ac:dyDescent="0.5">
      <c r="A15" s="248"/>
      <c r="B15" s="258" t="s">
        <v>247</v>
      </c>
      <c r="C15" s="259"/>
      <c r="D15" s="259"/>
      <c r="E15" s="259"/>
      <c r="F15" s="259"/>
      <c r="G15" s="259"/>
      <c r="H15" s="260"/>
      <c r="I15" s="224"/>
      <c r="J15" s="233" t="s">
        <v>255</v>
      </c>
      <c r="K15" s="234"/>
      <c r="L15" s="234"/>
      <c r="M15" s="234"/>
      <c r="N15" s="234"/>
      <c r="O15" s="234"/>
      <c r="P15" s="234"/>
      <c r="Q15" s="234"/>
      <c r="R15" s="234"/>
      <c r="S15" s="234"/>
      <c r="T15" s="234"/>
      <c r="U15" s="235"/>
      <c r="V15" s="213"/>
      <c r="W15" s="214"/>
      <c r="X15" s="194"/>
      <c r="Y15" s="194"/>
      <c r="Z15" s="194"/>
    </row>
    <row r="16" spans="1:26" s="9" customFormat="1" ht="2.5" customHeight="1" x14ac:dyDescent="0.35">
      <c r="A16" s="248"/>
      <c r="B16" s="191"/>
      <c r="C16" s="192"/>
      <c r="D16" s="192"/>
      <c r="E16" s="192"/>
      <c r="F16" s="192"/>
      <c r="G16" s="192"/>
      <c r="H16" s="193"/>
      <c r="I16" s="224"/>
      <c r="J16" s="236"/>
      <c r="K16" s="237"/>
      <c r="L16" s="237"/>
      <c r="M16" s="237"/>
      <c r="N16" s="237"/>
      <c r="O16" s="237"/>
      <c r="P16" s="237"/>
      <c r="Q16" s="237"/>
      <c r="R16" s="237"/>
      <c r="S16" s="237"/>
      <c r="T16" s="237"/>
      <c r="U16" s="238"/>
      <c r="V16" s="213"/>
      <c r="W16" s="214"/>
      <c r="X16"/>
      <c r="Y16"/>
      <c r="Z16"/>
    </row>
    <row r="17" spans="1:26" s="4" customFormat="1" ht="41.5" customHeight="1" x14ac:dyDescent="0.35">
      <c r="A17" s="248"/>
      <c r="B17" s="261" t="s">
        <v>239</v>
      </c>
      <c r="C17" s="262"/>
      <c r="D17" s="262"/>
      <c r="E17" s="262"/>
      <c r="F17" s="262"/>
      <c r="G17" s="262"/>
      <c r="H17" s="263"/>
      <c r="I17" s="224"/>
      <c r="J17" s="236"/>
      <c r="K17" s="237"/>
      <c r="L17" s="237"/>
      <c r="M17" s="237"/>
      <c r="N17" s="237"/>
      <c r="O17" s="237"/>
      <c r="P17" s="237"/>
      <c r="Q17" s="237"/>
      <c r="R17" s="237"/>
      <c r="S17" s="237"/>
      <c r="T17" s="237"/>
      <c r="U17" s="238"/>
      <c r="V17" s="213"/>
      <c r="W17" s="214"/>
      <c r="X17"/>
      <c r="Y17"/>
      <c r="Z17"/>
    </row>
    <row r="18" spans="1:26" s="173" customFormat="1" ht="45.5" customHeight="1" thickBot="1" x14ac:dyDescent="0.4">
      <c r="A18" s="248"/>
      <c r="B18" s="242" t="s">
        <v>177</v>
      </c>
      <c r="C18" s="243"/>
      <c r="D18" s="243"/>
      <c r="E18" s="243"/>
      <c r="F18" s="243"/>
      <c r="G18" s="243"/>
      <c r="H18" s="244"/>
      <c r="I18" s="224"/>
      <c r="J18" s="236"/>
      <c r="K18" s="237"/>
      <c r="L18" s="237"/>
      <c r="M18" s="237"/>
      <c r="N18" s="237"/>
      <c r="O18" s="237"/>
      <c r="P18" s="237"/>
      <c r="Q18" s="237"/>
      <c r="R18" s="237"/>
      <c r="S18" s="237"/>
      <c r="T18" s="237"/>
      <c r="U18" s="238"/>
      <c r="V18" s="213"/>
      <c r="W18" s="214"/>
      <c r="X18"/>
      <c r="Y18"/>
      <c r="Z18"/>
    </row>
    <row r="19" spans="1:26" s="173" customFormat="1" ht="175" customHeight="1" thickTop="1" thickBot="1" x14ac:dyDescent="0.4">
      <c r="A19" s="248"/>
      <c r="B19" s="245" t="s">
        <v>245</v>
      </c>
      <c r="C19" s="246"/>
      <c r="D19" s="246"/>
      <c r="E19" s="246"/>
      <c r="F19" s="246" t="s">
        <v>7</v>
      </c>
      <c r="G19" s="246"/>
      <c r="H19" s="247"/>
      <c r="I19" s="224"/>
      <c r="J19" s="239"/>
      <c r="K19" s="240"/>
      <c r="L19" s="240"/>
      <c r="M19" s="240"/>
      <c r="N19" s="240"/>
      <c r="O19" s="240"/>
      <c r="P19" s="240"/>
      <c r="Q19" s="240"/>
      <c r="R19" s="240"/>
      <c r="S19" s="240"/>
      <c r="T19" s="240"/>
      <c r="U19" s="241"/>
      <c r="V19" s="213"/>
      <c r="W19" s="214"/>
      <c r="X19"/>
      <c r="Y19"/>
      <c r="Z19"/>
    </row>
  </sheetData>
  <sheetProtection algorithmName="SHA-512" hashValue="pZjzKA3Wn9srEd0lpKRppMNVZnPYypz7aSf/ba9hOOvMkyIR51ktAxlYOSQWuxrMdzkeMlQU6oqmfo8YEbnEAw==" saltValue="Hn2iotnDXmVspVP1KlUiQA==" spinCount="100000" sheet="1" objects="1" scenarios="1" selectLockedCells="1" selectUnlockedCells="1"/>
  <mergeCells count="23">
    <mergeCell ref="A1:A19"/>
    <mergeCell ref="B1:H1"/>
    <mergeCell ref="B10:H10"/>
    <mergeCell ref="B12:H12"/>
    <mergeCell ref="B13:H13"/>
    <mergeCell ref="B14:H14"/>
    <mergeCell ref="B15:H15"/>
    <mergeCell ref="B17:H17"/>
    <mergeCell ref="B2:H2"/>
    <mergeCell ref="B4:H4"/>
    <mergeCell ref="B6:H6"/>
    <mergeCell ref="B7:H7"/>
    <mergeCell ref="B8:H8"/>
    <mergeCell ref="B9:H9"/>
    <mergeCell ref="B5:H5"/>
    <mergeCell ref="V2:W19"/>
    <mergeCell ref="J5:U14"/>
    <mergeCell ref="I1:I1048576"/>
    <mergeCell ref="L2:S4"/>
    <mergeCell ref="T2:U4"/>
    <mergeCell ref="J15:U19"/>
    <mergeCell ref="B18:H18"/>
    <mergeCell ref="B19:H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tabColor theme="8" tint="0.39997558519241921"/>
  </sheetPr>
  <dimension ref="B1:U32"/>
  <sheetViews>
    <sheetView showGridLines="0" topLeftCell="A21" zoomScale="70" zoomScaleNormal="70" zoomScalePageLayoutView="90" workbookViewId="0">
      <selection activeCell="E21" sqref="E21:G21"/>
    </sheetView>
  </sheetViews>
  <sheetFormatPr baseColWidth="10" defaultColWidth="10.81640625" defaultRowHeight="14.5" x14ac:dyDescent="0.35"/>
  <cols>
    <col min="1" max="1" width="0.81640625" customWidth="1"/>
    <col min="2" max="2" width="15.26953125" style="3" customWidth="1"/>
    <col min="3" max="3" width="11" style="3" customWidth="1"/>
    <col min="4" max="4" width="19.54296875" style="3" customWidth="1"/>
    <col min="5" max="5" width="6.26953125" style="3" customWidth="1"/>
    <col min="6" max="6" width="11" style="3" customWidth="1"/>
    <col min="7" max="7" width="16.1796875" style="3" customWidth="1"/>
    <col min="8" max="8" width="20" style="3" customWidth="1"/>
    <col min="9" max="9" width="0.1796875" style="3" hidden="1" customWidth="1"/>
    <col min="10" max="10" width="7.08984375" customWidth="1"/>
  </cols>
  <sheetData>
    <row r="1" spans="2:19" x14ac:dyDescent="0.35">
      <c r="B1" s="143"/>
      <c r="C1" s="144"/>
      <c r="D1" s="144"/>
      <c r="E1" s="144"/>
      <c r="F1" s="144"/>
      <c r="G1" s="144"/>
      <c r="H1" s="145"/>
    </row>
    <row r="2" spans="2:19" ht="22.5" customHeight="1" x14ac:dyDescent="0.45">
      <c r="B2" s="128"/>
      <c r="E2" s="146" t="s">
        <v>0</v>
      </c>
      <c r="F2" s="147"/>
      <c r="G2" s="72">
        <v>2023</v>
      </c>
      <c r="H2" s="148"/>
    </row>
    <row r="3" spans="2:19" x14ac:dyDescent="0.35">
      <c r="B3" s="128"/>
      <c r="G3" s="149"/>
      <c r="H3" s="150"/>
    </row>
    <row r="4" spans="2:19" x14ac:dyDescent="0.35">
      <c r="B4" s="128"/>
      <c r="G4" s="149"/>
      <c r="H4" s="150"/>
    </row>
    <row r="5" spans="2:19" x14ac:dyDescent="0.35">
      <c r="B5" s="128"/>
      <c r="G5" s="149"/>
      <c r="H5" s="150"/>
    </row>
    <row r="6" spans="2:19" x14ac:dyDescent="0.35">
      <c r="B6" s="128"/>
      <c r="G6" s="149"/>
      <c r="H6" s="150"/>
    </row>
    <row r="7" spans="2:19" x14ac:dyDescent="0.35">
      <c r="B7" s="128"/>
      <c r="G7" s="149"/>
      <c r="H7" s="150"/>
    </row>
    <row r="8" spans="2:19" x14ac:dyDescent="0.35">
      <c r="B8" s="128"/>
      <c r="G8" s="149"/>
      <c r="H8" s="150"/>
    </row>
    <row r="9" spans="2:19" x14ac:dyDescent="0.35">
      <c r="B9" s="128"/>
      <c r="G9" s="149"/>
      <c r="H9" s="150"/>
    </row>
    <row r="10" spans="2:19" x14ac:dyDescent="0.35">
      <c r="B10" s="128"/>
      <c r="H10" s="151"/>
    </row>
    <row r="11" spans="2:19" x14ac:dyDescent="0.35">
      <c r="B11" s="128"/>
      <c r="H11" s="151"/>
    </row>
    <row r="12" spans="2:19" x14ac:dyDescent="0.35">
      <c r="B12" s="128"/>
      <c r="H12" s="151"/>
    </row>
    <row r="13" spans="2:19" ht="75.75" customHeight="1" x14ac:dyDescent="0.35">
      <c r="B13" s="128"/>
      <c r="H13" s="151"/>
      <c r="R13" s="185"/>
      <c r="S13" s="185"/>
    </row>
    <row r="14" spans="2:19" ht="32.5" customHeight="1" x14ac:dyDescent="0.35">
      <c r="B14" s="128"/>
      <c r="E14" s="276"/>
      <c r="F14" s="276"/>
      <c r="G14" s="276"/>
      <c r="H14" s="277"/>
      <c r="J14" s="179"/>
      <c r="R14" s="185"/>
      <c r="S14" s="185"/>
    </row>
    <row r="15" spans="2:19" ht="7.5" customHeight="1" x14ac:dyDescent="0.35">
      <c r="B15" s="128"/>
      <c r="H15" s="151"/>
      <c r="R15" s="185"/>
      <c r="S15" s="185"/>
    </row>
    <row r="16" spans="2:19" ht="2.5" customHeight="1" thickBot="1" x14ac:dyDescent="0.4">
      <c r="B16" s="128"/>
      <c r="H16" s="151"/>
      <c r="R16" s="185"/>
      <c r="S16" s="185"/>
    </row>
    <row r="17" spans="2:21" s="152" customFormat="1" ht="32.25" customHeight="1" thickBot="1" x14ac:dyDescent="0.4">
      <c r="B17" s="287" t="s">
        <v>217</v>
      </c>
      <c r="C17" s="288"/>
      <c r="D17" s="288"/>
      <c r="E17" s="281"/>
      <c r="F17" s="282"/>
      <c r="G17" s="282"/>
      <c r="H17" s="283"/>
      <c r="I17" s="4"/>
      <c r="K17" s="153"/>
      <c r="L17" s="153"/>
      <c r="M17" s="153"/>
      <c r="N17" s="153"/>
      <c r="O17" s="153"/>
      <c r="P17" s="153"/>
      <c r="Q17" s="153"/>
      <c r="R17" s="153"/>
      <c r="S17" s="153"/>
    </row>
    <row r="18" spans="2:21" s="152" customFormat="1" ht="4" customHeight="1" thickBot="1" x14ac:dyDescent="0.4">
      <c r="B18" s="176"/>
      <c r="C18" s="177"/>
      <c r="D18" s="177"/>
      <c r="E18" s="113"/>
      <c r="F18" s="113"/>
      <c r="G18" s="113"/>
      <c r="H18" s="131"/>
      <c r="I18" s="4"/>
      <c r="K18" s="153"/>
      <c r="L18" s="153"/>
      <c r="M18" s="153"/>
      <c r="N18" s="153"/>
      <c r="O18" s="153"/>
      <c r="P18" s="153"/>
      <c r="Q18" s="153"/>
      <c r="R18" s="153"/>
      <c r="S18" s="153"/>
    </row>
    <row r="19" spans="2:21" s="152" customFormat="1" ht="32.25" customHeight="1" thickBot="1" x14ac:dyDescent="0.4">
      <c r="B19" s="176"/>
      <c r="C19" s="177" t="s">
        <v>218</v>
      </c>
      <c r="D19" s="177"/>
      <c r="E19" s="281"/>
      <c r="F19" s="282"/>
      <c r="G19" s="282"/>
      <c r="H19" s="283"/>
      <c r="I19" s="4"/>
      <c r="K19" s="153"/>
      <c r="L19" s="153"/>
      <c r="M19" s="153"/>
      <c r="N19" s="153"/>
      <c r="O19" s="153"/>
      <c r="P19" s="153"/>
      <c r="Q19" s="153"/>
      <c r="R19" s="153"/>
      <c r="S19" s="153"/>
    </row>
    <row r="20" spans="2:21" ht="4.5" customHeight="1" thickBot="1" x14ac:dyDescent="0.4">
      <c r="B20" s="128"/>
      <c r="E20" s="154"/>
      <c r="F20" s="154"/>
      <c r="G20" s="154"/>
      <c r="H20" s="155"/>
      <c r="J20" s="152"/>
      <c r="K20" s="153"/>
      <c r="L20" s="153"/>
      <c r="M20" s="153"/>
      <c r="N20" s="153"/>
      <c r="O20" s="153"/>
      <c r="P20" s="153"/>
      <c r="Q20" s="153"/>
      <c r="R20" s="153"/>
      <c r="S20" s="153"/>
    </row>
    <row r="21" spans="2:21" ht="32.15" customHeight="1" thickBot="1" x14ac:dyDescent="0.4">
      <c r="B21" s="287" t="s">
        <v>223</v>
      </c>
      <c r="C21" s="288"/>
      <c r="D21" s="288"/>
      <c r="E21" s="278"/>
      <c r="F21" s="279"/>
      <c r="G21" s="280"/>
      <c r="H21" s="155"/>
      <c r="J21" s="152"/>
      <c r="K21" s="153"/>
      <c r="L21" s="153"/>
      <c r="M21" s="153"/>
      <c r="N21" s="153"/>
      <c r="O21" s="153"/>
      <c r="P21" s="153"/>
      <c r="Q21" s="153"/>
      <c r="R21" s="153"/>
      <c r="S21" s="153"/>
    </row>
    <row r="22" spans="2:21" ht="4.5" customHeight="1" thickBot="1" x14ac:dyDescent="0.4">
      <c r="B22" s="128"/>
      <c r="E22" s="154"/>
      <c r="F22" s="154"/>
      <c r="G22" s="154"/>
      <c r="H22" s="155"/>
      <c r="J22" s="152"/>
      <c r="K22" s="153"/>
      <c r="L22" s="153"/>
      <c r="M22" s="153"/>
      <c r="N22" s="153"/>
      <c r="O22" s="153"/>
      <c r="P22" s="153"/>
      <c r="Q22" s="153"/>
      <c r="R22" s="153"/>
      <c r="S22" s="153"/>
    </row>
    <row r="23" spans="2:21" ht="35" customHeight="1" thickBot="1" x14ac:dyDescent="0.4">
      <c r="B23" s="287" t="s">
        <v>252</v>
      </c>
      <c r="C23" s="288"/>
      <c r="D23" s="288"/>
      <c r="E23" s="278"/>
      <c r="F23" s="279"/>
      <c r="G23" s="280"/>
      <c r="H23" s="155"/>
      <c r="J23" s="152"/>
      <c r="K23" s="153"/>
      <c r="L23" s="153"/>
      <c r="M23" s="153"/>
      <c r="N23" s="153"/>
      <c r="O23" s="153"/>
      <c r="P23" s="153"/>
      <c r="Q23" s="153"/>
      <c r="R23" s="153"/>
      <c r="S23" s="153"/>
    </row>
    <row r="24" spans="2:21" ht="4.5" customHeight="1" thickBot="1" x14ac:dyDescent="0.4">
      <c r="B24" s="128"/>
      <c r="E24" s="154"/>
      <c r="F24" s="154"/>
      <c r="G24" s="154"/>
      <c r="H24" s="155"/>
      <c r="J24" s="152"/>
      <c r="K24" s="153"/>
      <c r="L24" s="153"/>
      <c r="M24" s="153"/>
      <c r="N24" s="153"/>
      <c r="O24" s="153"/>
      <c r="P24" s="153"/>
      <c r="Q24" s="153"/>
      <c r="R24" s="153"/>
      <c r="S24" s="153"/>
    </row>
    <row r="25" spans="2:21" ht="34.5" customHeight="1" thickBot="1" x14ac:dyDescent="0.4">
      <c r="B25" s="287" t="s">
        <v>8</v>
      </c>
      <c r="C25" s="288"/>
      <c r="D25" s="288"/>
      <c r="E25" s="281" t="s">
        <v>12</v>
      </c>
      <c r="F25" s="282"/>
      <c r="G25" s="283"/>
      <c r="H25" s="156"/>
      <c r="J25" s="152"/>
      <c r="K25" s="153"/>
      <c r="L25" s="153"/>
      <c r="M25" s="153"/>
      <c r="N25" s="153"/>
      <c r="O25" s="153"/>
      <c r="P25" s="153"/>
      <c r="Q25" s="153"/>
      <c r="R25" s="153"/>
      <c r="S25" s="153"/>
    </row>
    <row r="26" spans="2:21" ht="6.75" customHeight="1" thickBot="1" x14ac:dyDescent="0.4">
      <c r="B26" s="157"/>
      <c r="C26" s="158"/>
      <c r="D26" s="159"/>
      <c r="E26" s="160"/>
      <c r="F26" s="161"/>
      <c r="G26" s="162"/>
      <c r="H26" s="163"/>
      <c r="J26" s="152"/>
      <c r="K26" s="153"/>
      <c r="L26" s="153"/>
      <c r="M26" s="153"/>
      <c r="N26" s="153"/>
      <c r="O26" s="153"/>
      <c r="P26" s="153"/>
      <c r="Q26" s="153"/>
      <c r="R26" s="153"/>
      <c r="S26" s="153"/>
    </row>
    <row r="27" spans="2:21" ht="25" customHeight="1" thickBot="1" x14ac:dyDescent="0.4">
      <c r="B27" s="289" t="s">
        <v>9</v>
      </c>
      <c r="C27" s="290"/>
      <c r="D27" s="290"/>
      <c r="E27" s="278" t="s">
        <v>151</v>
      </c>
      <c r="F27" s="279"/>
      <c r="G27" s="280"/>
      <c r="H27" s="164"/>
      <c r="J27" s="152"/>
      <c r="K27" s="153"/>
      <c r="L27" s="153"/>
      <c r="M27" s="153"/>
      <c r="N27" s="153"/>
      <c r="O27" s="153"/>
      <c r="P27" s="153"/>
      <c r="Q27" s="153"/>
      <c r="R27" s="153"/>
      <c r="S27" s="153"/>
    </row>
    <row r="28" spans="2:21" s="152" customFormat="1" ht="6.75" customHeight="1" thickBot="1" x14ac:dyDescent="0.4">
      <c r="B28" s="165"/>
      <c r="C28" s="166"/>
      <c r="D28" s="166"/>
      <c r="E28" s="161"/>
      <c r="F28" s="161"/>
      <c r="G28" s="161"/>
      <c r="H28" s="163"/>
      <c r="I28" s="4"/>
      <c r="K28" s="153"/>
      <c r="L28" s="153"/>
      <c r="M28" s="153"/>
      <c r="N28" s="153"/>
      <c r="O28" s="153"/>
      <c r="P28" s="153"/>
      <c r="Q28" s="153"/>
      <c r="R28" s="153"/>
      <c r="S28" s="153"/>
      <c r="T28"/>
      <c r="U28"/>
    </row>
    <row r="29" spans="2:21" s="152" customFormat="1" ht="22.5" hidden="1" customHeight="1" x14ac:dyDescent="0.35">
      <c r="B29" s="287"/>
      <c r="C29" s="288"/>
      <c r="D29" s="288"/>
      <c r="E29" s="288"/>
      <c r="F29" s="288"/>
      <c r="G29" s="288"/>
      <c r="H29" s="167"/>
      <c r="I29" s="4"/>
      <c r="K29" s="153"/>
      <c r="L29" s="153"/>
      <c r="M29" s="153"/>
      <c r="N29" s="153"/>
      <c r="O29" s="153"/>
      <c r="P29" s="153"/>
      <c r="Q29" s="153"/>
      <c r="R29" s="153"/>
      <c r="S29" s="153"/>
      <c r="T29"/>
      <c r="U29"/>
    </row>
    <row r="30" spans="2:21" s="152" customFormat="1" ht="6" hidden="1" customHeight="1" thickBot="1" x14ac:dyDescent="0.4">
      <c r="B30" s="128"/>
      <c r="C30" s="166"/>
      <c r="D30" s="166"/>
      <c r="E30" s="168"/>
      <c r="F30" s="168"/>
      <c r="G30" s="168"/>
      <c r="H30" s="169"/>
      <c r="I30" s="4"/>
      <c r="K30" s="153"/>
      <c r="L30" s="153"/>
      <c r="M30" s="153"/>
      <c r="N30" s="153"/>
      <c r="O30" s="153"/>
      <c r="P30" s="153"/>
      <c r="Q30" s="153"/>
      <c r="R30" s="153"/>
      <c r="S30" s="153"/>
      <c r="T30"/>
      <c r="U30"/>
    </row>
    <row r="31" spans="2:21" s="152" customFormat="1" ht="87" customHeight="1" thickBot="1" x14ac:dyDescent="0.4">
      <c r="B31" s="291" t="s">
        <v>251</v>
      </c>
      <c r="C31" s="292"/>
      <c r="D31" s="292"/>
      <c r="E31" s="284"/>
      <c r="F31" s="285"/>
      <c r="G31" s="285"/>
      <c r="H31" s="286"/>
      <c r="I31" s="4"/>
      <c r="K31" s="153"/>
      <c r="L31" s="153"/>
      <c r="M31" s="153"/>
      <c r="N31" s="153"/>
      <c r="O31" s="153"/>
      <c r="P31" s="153"/>
      <c r="Q31" s="153"/>
      <c r="R31" s="153"/>
      <c r="S31" s="153"/>
    </row>
    <row r="32" spans="2:21" ht="12" customHeight="1" x14ac:dyDescent="0.45">
      <c r="B32" s="170"/>
      <c r="C32" s="170"/>
      <c r="D32" s="170"/>
      <c r="E32" s="170"/>
      <c r="F32" s="170"/>
      <c r="G32" s="170"/>
      <c r="H32" s="170"/>
    </row>
  </sheetData>
  <sheetProtection password="F28A" sheet="1" selectLockedCells="1"/>
  <protectedRanges>
    <protectedRange sqref="G2 E14 E17 E19 E21 E25 E27 E31" name="Plage1"/>
  </protectedRanges>
  <mergeCells count="16">
    <mergeCell ref="E14:H14"/>
    <mergeCell ref="E23:G23"/>
    <mergeCell ref="E19:H19"/>
    <mergeCell ref="E31:H31"/>
    <mergeCell ref="B17:D17"/>
    <mergeCell ref="B25:D25"/>
    <mergeCell ref="B27:D27"/>
    <mergeCell ref="B29:D29"/>
    <mergeCell ref="B31:D31"/>
    <mergeCell ref="E29:G29"/>
    <mergeCell ref="E27:G27"/>
    <mergeCell ref="E25:G25"/>
    <mergeCell ref="E17:H17"/>
    <mergeCell ref="B21:D21"/>
    <mergeCell ref="E21:G21"/>
    <mergeCell ref="B23:D23"/>
  </mergeCells>
  <pageMargins left="0.31496062992125984" right="0.27559055118110237" top="0.55118110236220474" bottom="0.74803149606299213" header="0.31496062992125984" footer="0.31496062992125984"/>
  <pageSetup paperSize="9" orientation="portrait" r:id="rId1"/>
  <headerFooter>
    <oddFooter>&amp;LAcadémie de Versailles &amp;CCAP Equipier polyvalent du Commerce&amp;RBertrand CHAPEL 
 IEN Economie-gestion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errorTitle="Choisir une proposition " error="Choisir une proposition dans le menu déroulant " promptTitle="Choisir la situation adéquate " prompt="Choisir parmi les trois propositions " xr:uid="{00000000-0002-0000-0000-000000000000}">
          <x14:formula1>
            <xm:f>Feuil2!$A$3:$A$5</xm:f>
          </x14:formula1>
          <xm:sqref>E27:G27</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tabColor theme="8" tint="0.59999389629810485"/>
    <pageSetUpPr fitToPage="1"/>
  </sheetPr>
  <dimension ref="A1:AM42"/>
  <sheetViews>
    <sheetView showGridLines="0" view="pageLayout" topLeftCell="A11" zoomScale="80" zoomScaleNormal="85" zoomScalePageLayoutView="80" workbookViewId="0">
      <selection activeCell="C17" sqref="C17:M17"/>
    </sheetView>
  </sheetViews>
  <sheetFormatPr baseColWidth="10" defaultColWidth="11" defaultRowHeight="25.5" customHeight="1" x14ac:dyDescent="0.35"/>
  <cols>
    <col min="1" max="1" width="36.81640625" customWidth="1"/>
    <col min="2" max="2" width="34.26953125" customWidth="1"/>
    <col min="3" max="3" width="20.1796875" customWidth="1"/>
    <col min="4" max="4" width="2.7265625" customWidth="1"/>
    <col min="5" max="5" width="3.453125" customWidth="1"/>
    <col min="6" max="9" width="2.26953125" customWidth="1"/>
    <col min="10" max="10" width="3.453125" customWidth="1"/>
    <col min="11" max="11" width="1.1796875" customWidth="1"/>
    <col min="12" max="13" width="3.453125" customWidth="1"/>
    <col min="14" max="15" width="2.26953125" customWidth="1"/>
    <col min="16" max="16" width="3.453125" customWidth="1"/>
    <col min="17" max="21" width="1.81640625" customWidth="1"/>
    <col min="22" max="22" width="3.453125" customWidth="1"/>
    <col min="23" max="24" width="2.26953125" customWidth="1"/>
    <col min="25" max="25" width="10.26953125" customWidth="1"/>
    <col min="26" max="26" width="0" hidden="1" customWidth="1"/>
    <col min="27" max="27" width="1.453125" customWidth="1"/>
    <col min="33" max="33" width="18.26953125" customWidth="1"/>
    <col min="34" max="34" width="14.54296875" customWidth="1"/>
  </cols>
  <sheetData>
    <row r="1" spans="1:33" ht="53.5" customHeight="1" thickBot="1" x14ac:dyDescent="0.4">
      <c r="A1" s="416" t="s">
        <v>20</v>
      </c>
      <c r="B1" s="417"/>
      <c r="C1" s="417"/>
      <c r="D1" s="417"/>
      <c r="E1" s="417"/>
      <c r="F1" s="417"/>
      <c r="G1" s="417"/>
      <c r="H1" s="417"/>
      <c r="I1" s="417"/>
      <c r="J1" s="417"/>
      <c r="K1" s="417"/>
      <c r="L1" s="417"/>
      <c r="M1" s="417"/>
      <c r="N1" s="417"/>
      <c r="O1" s="417"/>
      <c r="P1" s="417"/>
      <c r="Q1" s="417"/>
      <c r="R1" s="417"/>
      <c r="S1" s="417"/>
      <c r="T1" s="417"/>
      <c r="U1" s="417"/>
      <c r="V1" s="417"/>
      <c r="W1" s="417"/>
      <c r="X1" s="418"/>
      <c r="Y1" s="124"/>
    </row>
    <row r="2" spans="1:33" ht="35.5" customHeight="1" x14ac:dyDescent="0.35">
      <c r="A2" s="287" t="s">
        <v>64</v>
      </c>
      <c r="B2" s="288"/>
      <c r="C2" s="288"/>
      <c r="F2" s="75" t="s">
        <v>0</v>
      </c>
      <c r="G2" s="75"/>
      <c r="H2" s="75"/>
      <c r="I2" s="75"/>
      <c r="J2" s="75"/>
      <c r="K2" s="75"/>
      <c r="L2" s="75"/>
      <c r="M2" s="75"/>
      <c r="N2" s="308">
        <f>+'1-Candidat, établissement'!G2</f>
        <v>2023</v>
      </c>
      <c r="O2" s="308"/>
      <c r="P2" s="308"/>
      <c r="Q2" s="308"/>
      <c r="R2" s="308"/>
      <c r="S2" s="308"/>
      <c r="T2" s="308"/>
      <c r="U2" s="308"/>
      <c r="V2" s="308"/>
      <c r="W2" s="308"/>
      <c r="X2" s="309"/>
    </row>
    <row r="3" spans="1:33" ht="30" customHeight="1" x14ac:dyDescent="0.35">
      <c r="A3" s="318" t="s">
        <v>13</v>
      </c>
      <c r="B3" s="319"/>
      <c r="C3" s="319"/>
      <c r="D3" s="319"/>
      <c r="E3" s="319"/>
      <c r="F3" s="319"/>
      <c r="G3" s="319"/>
      <c r="H3" s="319"/>
      <c r="I3" s="319"/>
      <c r="J3" s="319"/>
      <c r="K3" s="319"/>
      <c r="L3" s="319"/>
      <c r="M3" s="319"/>
      <c r="N3" s="319"/>
      <c r="O3" s="319"/>
      <c r="P3" s="319"/>
      <c r="Q3" s="319"/>
      <c r="R3" s="319"/>
      <c r="S3" s="319"/>
      <c r="T3" s="319"/>
      <c r="U3" s="319"/>
      <c r="V3" s="319"/>
      <c r="W3" s="319"/>
      <c r="X3" s="320"/>
    </row>
    <row r="4" spans="1:33" ht="51" customHeight="1" x14ac:dyDescent="0.35">
      <c r="A4" s="332" t="s">
        <v>232</v>
      </c>
      <c r="B4" s="333"/>
      <c r="C4" s="333"/>
      <c r="D4" s="333"/>
      <c r="E4" s="333"/>
      <c r="F4" s="333"/>
      <c r="G4" s="333"/>
      <c r="H4" s="333"/>
      <c r="I4" s="333"/>
      <c r="J4" s="333"/>
      <c r="K4" s="333"/>
      <c r="L4" s="333"/>
      <c r="M4" s="333"/>
      <c r="N4" s="333"/>
      <c r="O4" s="333"/>
      <c r="P4" s="333"/>
      <c r="Q4" s="333"/>
      <c r="R4" s="333"/>
      <c r="S4" s="333"/>
      <c r="T4" s="333"/>
      <c r="U4" s="333"/>
      <c r="V4" s="333"/>
      <c r="W4" s="333"/>
      <c r="X4" s="334"/>
    </row>
    <row r="5" spans="1:33" ht="25.5" customHeight="1" thickBot="1" x14ac:dyDescent="0.4">
      <c r="A5" s="321" t="s">
        <v>230</v>
      </c>
      <c r="B5" s="322"/>
      <c r="C5" s="323"/>
      <c r="D5" s="76"/>
      <c r="E5" s="324" t="s">
        <v>226</v>
      </c>
      <c r="F5" s="325"/>
      <c r="G5" s="325"/>
      <c r="H5" s="325"/>
      <c r="I5" s="325"/>
      <c r="J5" s="325"/>
      <c r="K5" s="325"/>
      <c r="L5" s="325"/>
      <c r="M5" s="325"/>
      <c r="N5" s="325"/>
      <c r="O5" s="325"/>
      <c r="P5" s="325"/>
      <c r="Q5" s="325"/>
      <c r="R5" s="325"/>
      <c r="S5" s="325"/>
      <c r="T5" s="325"/>
      <c r="U5" s="325"/>
      <c r="V5" s="325"/>
      <c r="W5" s="325"/>
      <c r="X5" s="326"/>
    </row>
    <row r="6" spans="1:33" ht="43.5" customHeight="1" thickBot="1" x14ac:dyDescent="0.4">
      <c r="A6" s="345" t="str">
        <f>IF(+'1-Candidat, établissement'!E31="","",+'1-Candidat, établissement'!E31)</f>
        <v/>
      </c>
      <c r="B6" s="346"/>
      <c r="C6" s="347"/>
      <c r="D6" s="76"/>
      <c r="E6" s="327"/>
      <c r="F6" s="328"/>
      <c r="G6" s="328"/>
      <c r="H6" s="328"/>
      <c r="I6" s="328"/>
      <c r="J6" s="328"/>
      <c r="K6" s="328"/>
      <c r="L6" s="328"/>
      <c r="M6" s="328"/>
      <c r="N6" s="328"/>
      <c r="O6" s="328"/>
      <c r="P6" s="328"/>
      <c r="Q6" s="328"/>
      <c r="R6" s="328"/>
      <c r="S6" s="328"/>
      <c r="T6" s="328"/>
      <c r="U6" s="328"/>
      <c r="V6" s="328"/>
      <c r="W6" s="328"/>
      <c r="X6" s="329"/>
    </row>
    <row r="7" spans="1:33" ht="4.5" customHeight="1" thickBot="1" x14ac:dyDescent="0.4">
      <c r="A7" s="77"/>
      <c r="B7" s="78"/>
      <c r="C7" s="78"/>
      <c r="D7" s="78"/>
      <c r="E7" s="79"/>
      <c r="F7" s="79"/>
      <c r="G7" s="79"/>
      <c r="H7" s="79"/>
      <c r="I7" s="79"/>
      <c r="J7" s="79"/>
      <c r="K7" s="79"/>
      <c r="L7" s="79"/>
      <c r="M7" s="79"/>
      <c r="N7" s="79"/>
      <c r="O7" s="79"/>
      <c r="P7" s="79"/>
      <c r="Q7" s="79"/>
      <c r="R7" s="79"/>
      <c r="S7" s="79"/>
      <c r="T7" s="79"/>
      <c r="U7" s="79"/>
      <c r="V7" s="79"/>
      <c r="W7" s="79"/>
      <c r="X7" s="80"/>
    </row>
    <row r="8" spans="1:33" ht="21" customHeight="1" thickBot="1" x14ac:dyDescent="0.4">
      <c r="A8" s="330" t="s">
        <v>11</v>
      </c>
      <c r="B8" s="331"/>
      <c r="C8" s="81" t="s">
        <v>155</v>
      </c>
      <c r="D8" s="76"/>
      <c r="E8" s="335" t="s">
        <v>17</v>
      </c>
      <c r="F8" s="336"/>
      <c r="G8" s="336"/>
      <c r="H8" s="336"/>
      <c r="I8" s="336"/>
      <c r="J8" s="336"/>
      <c r="K8" s="336"/>
      <c r="L8" s="336"/>
      <c r="M8" s="336"/>
      <c r="N8" s="339"/>
      <c r="O8" s="341">
        <v>45068</v>
      </c>
      <c r="P8" s="341"/>
      <c r="Q8" s="341"/>
      <c r="R8" s="341"/>
      <c r="S8" s="341"/>
      <c r="T8" s="341"/>
      <c r="U8" s="341"/>
      <c r="V8" s="341"/>
      <c r="W8" s="341"/>
      <c r="X8" s="342"/>
    </row>
    <row r="9" spans="1:33" ht="40.5" customHeight="1" thickBot="1" x14ac:dyDescent="0.4">
      <c r="A9" s="174" t="str">
        <f>IF('1-Candidat, établissement'!E17="","",('1-Candidat, établissement'!E17))</f>
        <v/>
      </c>
      <c r="B9" s="174" t="str">
        <f>IF('1-Candidat, établissement'!E19="","",('1-Candidat, établissement'!E19))</f>
        <v/>
      </c>
      <c r="C9" s="175">
        <f>K36</f>
        <v>0</v>
      </c>
      <c r="D9" s="76"/>
      <c r="E9" s="337"/>
      <c r="F9" s="338"/>
      <c r="G9" s="338"/>
      <c r="H9" s="338"/>
      <c r="I9" s="338"/>
      <c r="J9" s="338"/>
      <c r="K9" s="338"/>
      <c r="L9" s="338"/>
      <c r="M9" s="338"/>
      <c r="N9" s="340"/>
      <c r="O9" s="343"/>
      <c r="P9" s="343"/>
      <c r="Q9" s="343"/>
      <c r="R9" s="343"/>
      <c r="S9" s="343"/>
      <c r="T9" s="343"/>
      <c r="U9" s="343"/>
      <c r="V9" s="343"/>
      <c r="W9" s="343"/>
      <c r="X9" s="344"/>
    </row>
    <row r="10" spans="1:33" ht="9.65" hidden="1" customHeight="1" x14ac:dyDescent="0.35">
      <c r="A10" s="89"/>
      <c r="B10" s="56"/>
      <c r="C10" s="56"/>
      <c r="D10" s="56"/>
      <c r="E10" s="56"/>
      <c r="F10" s="56"/>
      <c r="G10" s="56"/>
      <c r="H10" s="56"/>
      <c r="I10" s="56"/>
      <c r="J10" s="56"/>
      <c r="K10" s="56"/>
      <c r="L10" s="56"/>
      <c r="M10" s="56"/>
      <c r="N10" s="56"/>
      <c r="O10" s="305"/>
      <c r="P10" s="306"/>
      <c r="Q10" s="306"/>
      <c r="R10" s="306"/>
      <c r="S10" s="306"/>
      <c r="T10" s="306"/>
      <c r="U10" s="306"/>
      <c r="V10" s="306"/>
      <c r="W10" s="306"/>
      <c r="X10" s="307"/>
    </row>
    <row r="11" spans="1:33" ht="42" customHeight="1" thickBot="1" x14ac:dyDescent="0.4">
      <c r="A11" s="208" t="s">
        <v>231</v>
      </c>
      <c r="B11" s="183">
        <f>'1-Candidat, établissement'!$E$21</f>
        <v>0</v>
      </c>
      <c r="C11" s="76"/>
      <c r="D11" s="76"/>
      <c r="E11" s="76"/>
      <c r="F11" s="76"/>
      <c r="G11" s="76"/>
      <c r="H11" s="76"/>
      <c r="I11" s="76"/>
      <c r="J11" s="76"/>
      <c r="K11" s="76"/>
      <c r="L11" s="76"/>
      <c r="M11" s="76"/>
      <c r="N11" s="76"/>
      <c r="O11" s="76"/>
      <c r="P11" s="76"/>
      <c r="Q11" s="76"/>
      <c r="R11" s="76"/>
      <c r="S11" s="76"/>
      <c r="T11" s="76"/>
      <c r="U11" s="76"/>
      <c r="V11" s="76"/>
      <c r="W11" s="76"/>
      <c r="X11" s="84"/>
    </row>
    <row r="12" spans="1:33" ht="25.5" customHeight="1" x14ac:dyDescent="0.35">
      <c r="A12" s="310" t="s">
        <v>14</v>
      </c>
      <c r="B12" s="311"/>
      <c r="C12" s="311"/>
      <c r="D12" s="311"/>
      <c r="E12" s="311"/>
      <c r="F12" s="311"/>
      <c r="G12" s="311"/>
      <c r="H12" s="311"/>
      <c r="I12" s="311"/>
      <c r="J12" s="311"/>
      <c r="K12" s="311"/>
      <c r="L12" s="311"/>
      <c r="M12" s="311"/>
      <c r="N12" s="311"/>
      <c r="O12" s="311"/>
      <c r="P12" s="311"/>
      <c r="Q12" s="311"/>
      <c r="R12" s="311"/>
      <c r="S12" s="311"/>
      <c r="T12" s="311"/>
      <c r="U12" s="311"/>
      <c r="V12" s="311"/>
      <c r="W12" s="311"/>
      <c r="X12" s="312"/>
      <c r="AB12" s="55"/>
      <c r="AC12" s="55"/>
      <c r="AD12" s="55"/>
      <c r="AE12" s="55"/>
      <c r="AF12" s="55"/>
      <c r="AG12" s="55"/>
    </row>
    <row r="13" spans="1:33" ht="18" customHeight="1" x14ac:dyDescent="0.35">
      <c r="A13" s="392" t="s">
        <v>3</v>
      </c>
      <c r="B13" s="383"/>
      <c r="C13" s="383" t="s">
        <v>250</v>
      </c>
      <c r="D13" s="383"/>
      <c r="E13" s="383"/>
      <c r="F13" s="383"/>
      <c r="G13" s="383"/>
      <c r="H13" s="383"/>
      <c r="I13" s="383"/>
      <c r="J13" s="383"/>
      <c r="K13" s="383"/>
      <c r="L13" s="383"/>
      <c r="M13" s="383"/>
      <c r="N13" s="383" t="s">
        <v>219</v>
      </c>
      <c r="O13" s="383"/>
      <c r="P13" s="383"/>
      <c r="Q13" s="383"/>
      <c r="R13" s="383"/>
      <c r="S13" s="383"/>
      <c r="T13" s="383"/>
      <c r="U13" s="383"/>
      <c r="V13" s="383"/>
      <c r="W13" s="383"/>
      <c r="X13" s="391"/>
      <c r="AB13" s="55"/>
      <c r="AC13" s="55"/>
      <c r="AD13" s="55"/>
      <c r="AE13" s="55"/>
      <c r="AF13" s="55"/>
      <c r="AG13" s="55"/>
    </row>
    <row r="14" spans="1:33" ht="6" customHeight="1" x14ac:dyDescent="0.35">
      <c r="A14" s="85"/>
      <c r="B14" s="419"/>
      <c r="C14" s="419"/>
      <c r="D14" s="419"/>
      <c r="E14" s="419"/>
      <c r="F14" s="419"/>
      <c r="G14" s="419"/>
      <c r="H14" s="419"/>
      <c r="I14" s="419"/>
      <c r="J14" s="419"/>
      <c r="K14" s="419"/>
      <c r="L14" s="419"/>
      <c r="M14" s="419"/>
      <c r="N14" s="419"/>
      <c r="O14" s="419"/>
      <c r="P14" s="419"/>
      <c r="Q14" s="419"/>
      <c r="R14" s="419"/>
      <c r="S14" s="419"/>
      <c r="T14" s="419"/>
      <c r="U14" s="419"/>
      <c r="V14" s="419"/>
      <c r="W14" s="419"/>
      <c r="X14" s="420"/>
      <c r="AB14" s="55"/>
      <c r="AC14" s="55"/>
      <c r="AD14" s="55"/>
      <c r="AE14" s="55"/>
      <c r="AF14" s="55"/>
      <c r="AG14" s="55"/>
    </row>
    <row r="15" spans="1:33" ht="42" customHeight="1" x14ac:dyDescent="0.35">
      <c r="A15" s="384" t="s">
        <v>178</v>
      </c>
      <c r="B15" s="385"/>
      <c r="C15" s="404"/>
      <c r="D15" s="404"/>
      <c r="E15" s="404"/>
      <c r="F15" s="404"/>
      <c r="G15" s="404"/>
      <c r="H15" s="404"/>
      <c r="I15" s="404"/>
      <c r="J15" s="404"/>
      <c r="K15" s="404"/>
      <c r="L15" s="404"/>
      <c r="M15" s="404"/>
      <c r="N15" s="383"/>
      <c r="O15" s="383"/>
      <c r="P15" s="383"/>
      <c r="Q15" s="383"/>
      <c r="R15" s="383"/>
      <c r="S15" s="383"/>
      <c r="T15" s="383"/>
      <c r="U15" s="383"/>
      <c r="V15" s="383"/>
      <c r="W15" s="383"/>
      <c r="X15" s="391"/>
      <c r="AB15" s="55"/>
      <c r="AC15" s="55"/>
      <c r="AD15" s="55"/>
      <c r="AE15" s="55"/>
      <c r="AF15" s="55"/>
      <c r="AG15" s="55"/>
    </row>
    <row r="16" spans="1:33" s="74" customFormat="1" ht="10" customHeight="1" x14ac:dyDescent="0.25">
      <c r="A16" s="421" t="s">
        <v>180</v>
      </c>
      <c r="B16" s="389"/>
      <c r="C16" s="389"/>
      <c r="D16" s="389"/>
      <c r="E16" s="389"/>
      <c r="F16" s="389"/>
      <c r="G16" s="389"/>
      <c r="H16" s="389"/>
      <c r="I16" s="389"/>
      <c r="J16" s="389"/>
      <c r="K16" s="389"/>
      <c r="L16" s="389"/>
      <c r="M16" s="389"/>
      <c r="N16" s="389"/>
      <c r="O16" s="389"/>
      <c r="P16" s="389"/>
      <c r="Q16" s="389"/>
      <c r="R16" s="389"/>
      <c r="S16" s="389"/>
      <c r="T16" s="389"/>
      <c r="U16" s="389"/>
      <c r="V16" s="389"/>
      <c r="W16" s="389"/>
      <c r="X16" s="390"/>
      <c r="AB16" s="55"/>
      <c r="AC16" s="55"/>
      <c r="AD16" s="55"/>
      <c r="AE16" s="55"/>
      <c r="AF16" s="55"/>
      <c r="AG16" s="55"/>
    </row>
    <row r="17" spans="1:39" ht="54" customHeight="1" x14ac:dyDescent="0.35">
      <c r="A17" s="384" t="s">
        <v>179</v>
      </c>
      <c r="B17" s="385"/>
      <c r="C17" s="405"/>
      <c r="D17" s="405"/>
      <c r="E17" s="405"/>
      <c r="F17" s="405"/>
      <c r="G17" s="405"/>
      <c r="H17" s="405"/>
      <c r="I17" s="405"/>
      <c r="J17" s="405"/>
      <c r="K17" s="405"/>
      <c r="L17" s="405"/>
      <c r="M17" s="405"/>
      <c r="N17" s="383"/>
      <c r="O17" s="383"/>
      <c r="P17" s="383"/>
      <c r="Q17" s="383"/>
      <c r="R17" s="383"/>
      <c r="S17" s="383"/>
      <c r="T17" s="383"/>
      <c r="U17" s="383"/>
      <c r="V17" s="383"/>
      <c r="W17" s="383"/>
      <c r="X17" s="391"/>
      <c r="AB17" s="412" t="s">
        <v>227</v>
      </c>
      <c r="AC17" s="412"/>
      <c r="AD17" s="412"/>
    </row>
    <row r="18" spans="1:39" ht="31.5" customHeight="1" x14ac:dyDescent="0.35">
      <c r="A18" s="384" t="s">
        <v>16</v>
      </c>
      <c r="B18" s="385"/>
      <c r="C18" s="386"/>
      <c r="D18" s="387"/>
      <c r="E18" s="387"/>
      <c r="F18" s="387"/>
      <c r="G18" s="387"/>
      <c r="H18" s="387"/>
      <c r="I18" s="387"/>
      <c r="J18" s="387"/>
      <c r="K18" s="387"/>
      <c r="L18" s="387"/>
      <c r="M18" s="388"/>
      <c r="N18" s="383"/>
      <c r="O18" s="383"/>
      <c r="P18" s="383"/>
      <c r="Q18" s="383"/>
      <c r="R18" s="383"/>
      <c r="S18" s="383"/>
      <c r="T18" s="383"/>
      <c r="U18" s="383"/>
      <c r="V18" s="383"/>
      <c r="W18" s="383"/>
      <c r="X18" s="391"/>
      <c r="AB18" s="412"/>
      <c r="AC18" s="412"/>
      <c r="AD18" s="412"/>
    </row>
    <row r="19" spans="1:39" ht="6.65" customHeight="1" x14ac:dyDescent="0.35">
      <c r="A19" s="421" t="s">
        <v>181</v>
      </c>
      <c r="B19" s="389"/>
      <c r="C19" s="65"/>
      <c r="D19" s="65"/>
      <c r="E19" s="65"/>
      <c r="F19" s="65"/>
      <c r="G19" s="65"/>
      <c r="H19" s="65"/>
      <c r="I19" s="65"/>
      <c r="J19" s="65"/>
      <c r="K19" s="65"/>
      <c r="L19" s="65"/>
      <c r="M19" s="65"/>
      <c r="N19" s="65"/>
      <c r="O19" s="65"/>
      <c r="P19" s="65"/>
      <c r="Q19" s="65"/>
      <c r="R19" s="65"/>
      <c r="S19" s="65"/>
      <c r="T19" s="65"/>
      <c r="U19" s="65"/>
      <c r="V19" s="65"/>
      <c r="W19" s="65"/>
      <c r="X19" s="86"/>
      <c r="AB19" s="412"/>
      <c r="AC19" s="412"/>
      <c r="AD19" s="412"/>
    </row>
    <row r="20" spans="1:39" ht="60" customHeight="1" x14ac:dyDescent="0.35">
      <c r="A20" s="384" t="s">
        <v>182</v>
      </c>
      <c r="B20" s="385"/>
      <c r="C20" s="386"/>
      <c r="D20" s="387"/>
      <c r="E20" s="387"/>
      <c r="F20" s="387"/>
      <c r="G20" s="387"/>
      <c r="H20" s="387"/>
      <c r="I20" s="387"/>
      <c r="J20" s="387"/>
      <c r="K20" s="387"/>
      <c r="L20" s="387"/>
      <c r="M20" s="388"/>
      <c r="N20" s="383"/>
      <c r="O20" s="383"/>
      <c r="P20" s="383"/>
      <c r="Q20" s="383"/>
      <c r="R20" s="383"/>
      <c r="S20" s="383"/>
      <c r="T20" s="383"/>
      <c r="U20" s="383"/>
      <c r="V20" s="383"/>
      <c r="W20" s="383"/>
      <c r="X20" s="391"/>
      <c r="AB20" s="412"/>
      <c r="AC20" s="412"/>
      <c r="AD20" s="412"/>
    </row>
    <row r="21" spans="1:39" ht="15.75" customHeight="1" x14ac:dyDescent="0.35">
      <c r="A21" s="395"/>
      <c r="B21" s="396"/>
      <c r="C21" s="396"/>
      <c r="D21" s="396"/>
      <c r="E21" s="396"/>
      <c r="F21" s="396"/>
      <c r="G21" s="396"/>
      <c r="H21" s="396"/>
      <c r="I21" s="396"/>
      <c r="J21" s="396"/>
      <c r="K21" s="396"/>
      <c r="L21" s="396"/>
      <c r="M21" s="396"/>
      <c r="N21" s="396"/>
      <c r="O21" s="396"/>
      <c r="P21" s="396"/>
      <c r="Q21" s="396"/>
      <c r="R21" s="396"/>
      <c r="S21" s="396"/>
      <c r="T21" s="396"/>
      <c r="U21" s="396"/>
      <c r="V21" s="396"/>
      <c r="W21" s="396"/>
      <c r="X21" s="397"/>
    </row>
    <row r="22" spans="1:39" ht="21" customHeight="1" x14ac:dyDescent="0.35">
      <c r="A22" s="393" t="s">
        <v>2</v>
      </c>
      <c r="B22" s="354" t="s">
        <v>18</v>
      </c>
      <c r="C22" s="354"/>
      <c r="D22" s="354"/>
      <c r="E22" s="354"/>
      <c r="F22" s="354"/>
      <c r="G22" s="354"/>
      <c r="H22" s="354"/>
      <c r="I22" s="354"/>
      <c r="J22" s="354"/>
      <c r="K22" s="354" t="s">
        <v>19</v>
      </c>
      <c r="L22" s="354"/>
      <c r="M22" s="354"/>
      <c r="N22" s="354"/>
      <c r="O22" s="354"/>
      <c r="P22" s="354"/>
      <c r="Q22" s="354"/>
      <c r="R22" s="354"/>
      <c r="S22" s="354"/>
      <c r="T22" s="354"/>
      <c r="U22" s="354"/>
      <c r="V22" s="354"/>
      <c r="W22" s="354"/>
      <c r="X22" s="367"/>
      <c r="AA22" s="20"/>
      <c r="AB22" s="374" t="s">
        <v>36</v>
      </c>
      <c r="AC22" s="375"/>
      <c r="AD22" s="375"/>
      <c r="AE22" s="375"/>
      <c r="AF22" s="375"/>
      <c r="AG22" s="375"/>
      <c r="AH22" s="375"/>
      <c r="AI22" s="375"/>
      <c r="AJ22" s="375"/>
      <c r="AK22" s="375"/>
      <c r="AL22" s="375"/>
      <c r="AM22" s="376"/>
    </row>
    <row r="23" spans="1:39" ht="21" customHeight="1" x14ac:dyDescent="0.35">
      <c r="A23" s="394"/>
      <c r="B23" s="354"/>
      <c r="C23" s="354"/>
      <c r="D23" s="354"/>
      <c r="E23" s="354"/>
      <c r="F23" s="354"/>
      <c r="G23" s="354"/>
      <c r="H23" s="354"/>
      <c r="I23" s="354"/>
      <c r="J23" s="354"/>
      <c r="K23" s="354">
        <v>1</v>
      </c>
      <c r="L23" s="354"/>
      <c r="M23" s="354"/>
      <c r="N23" s="354">
        <v>2</v>
      </c>
      <c r="O23" s="354"/>
      <c r="P23" s="354"/>
      <c r="Q23" s="374">
        <v>3</v>
      </c>
      <c r="R23" s="375"/>
      <c r="S23" s="375"/>
      <c r="T23" s="375"/>
      <c r="U23" s="376"/>
      <c r="V23" s="374">
        <v>4</v>
      </c>
      <c r="W23" s="375"/>
      <c r="X23" s="379"/>
      <c r="AA23" s="20"/>
      <c r="AB23" s="380" t="s">
        <v>25</v>
      </c>
      <c r="AC23" s="381"/>
      <c r="AD23" s="381"/>
      <c r="AE23" s="382"/>
      <c r="AF23" s="380" t="s">
        <v>26</v>
      </c>
      <c r="AG23" s="382"/>
      <c r="AH23" s="380" t="s">
        <v>27</v>
      </c>
      <c r="AI23" s="381"/>
      <c r="AJ23" s="382"/>
      <c r="AK23" s="380" t="s">
        <v>28</v>
      </c>
      <c r="AL23" s="381"/>
      <c r="AM23" s="382"/>
    </row>
    <row r="24" spans="1:39" ht="29.5" customHeight="1" x14ac:dyDescent="0.35">
      <c r="A24" s="348" t="s">
        <v>21</v>
      </c>
      <c r="B24" s="377" t="s">
        <v>184</v>
      </c>
      <c r="C24" s="372"/>
      <c r="D24" s="372"/>
      <c r="E24" s="372"/>
      <c r="F24" s="372"/>
      <c r="G24" s="372"/>
      <c r="H24" s="372"/>
      <c r="I24" s="372"/>
      <c r="J24" s="378"/>
      <c r="K24" s="351"/>
      <c r="L24" s="352"/>
      <c r="M24" s="353"/>
      <c r="N24" s="351"/>
      <c r="O24" s="352"/>
      <c r="P24" s="353"/>
      <c r="Q24" s="313" t="s">
        <v>257</v>
      </c>
      <c r="R24" s="314"/>
      <c r="S24" s="314"/>
      <c r="T24" s="314"/>
      <c r="U24" s="437"/>
      <c r="V24" s="313"/>
      <c r="W24" s="314"/>
      <c r="X24" s="315"/>
      <c r="AB24" s="316" t="s">
        <v>158</v>
      </c>
      <c r="AC24" s="316"/>
      <c r="AD24" s="316"/>
      <c r="AE24" s="316"/>
      <c r="AF24" s="316" t="s">
        <v>30</v>
      </c>
      <c r="AG24" s="316"/>
      <c r="AH24" s="316" t="s">
        <v>32</v>
      </c>
      <c r="AI24" s="316"/>
      <c r="AJ24" s="316"/>
      <c r="AK24" s="316" t="s">
        <v>34</v>
      </c>
      <c r="AL24" s="316"/>
      <c r="AM24" s="316"/>
    </row>
    <row r="25" spans="1:39" ht="49" customHeight="1" x14ac:dyDescent="0.35">
      <c r="A25" s="350"/>
      <c r="B25" s="358" t="s">
        <v>183</v>
      </c>
      <c r="C25" s="359"/>
      <c r="D25" s="359"/>
      <c r="E25" s="359"/>
      <c r="F25" s="359"/>
      <c r="G25" s="359"/>
      <c r="H25" s="359"/>
      <c r="I25" s="359"/>
      <c r="J25" s="360"/>
      <c r="K25" s="361"/>
      <c r="L25" s="362"/>
      <c r="M25" s="363"/>
      <c r="N25" s="361"/>
      <c r="O25" s="362"/>
      <c r="P25" s="363"/>
      <c r="Q25" s="406"/>
      <c r="R25" s="407"/>
      <c r="S25" s="407"/>
      <c r="T25" s="407"/>
      <c r="U25" s="438"/>
      <c r="V25" s="406" t="s">
        <v>257</v>
      </c>
      <c r="W25" s="407"/>
      <c r="X25" s="408"/>
      <c r="AB25" s="317" t="s">
        <v>29</v>
      </c>
      <c r="AC25" s="317"/>
      <c r="AD25" s="317"/>
      <c r="AE25" s="317"/>
      <c r="AF25" s="317" t="s">
        <v>31</v>
      </c>
      <c r="AG25" s="317"/>
      <c r="AH25" s="317" t="s">
        <v>33</v>
      </c>
      <c r="AI25" s="317"/>
      <c r="AJ25" s="317"/>
      <c r="AK25" s="317" t="s">
        <v>35</v>
      </c>
      <c r="AL25" s="317"/>
      <c r="AM25" s="317"/>
    </row>
    <row r="26" spans="1:39" ht="63" customHeight="1" x14ac:dyDescent="0.35">
      <c r="A26" s="348" t="s">
        <v>22</v>
      </c>
      <c r="B26" s="377" t="s">
        <v>185</v>
      </c>
      <c r="C26" s="372"/>
      <c r="D26" s="372"/>
      <c r="E26" s="372"/>
      <c r="F26" s="372"/>
      <c r="G26" s="372"/>
      <c r="H26" s="372"/>
      <c r="I26" s="372"/>
      <c r="J26" s="378"/>
      <c r="K26" s="351"/>
      <c r="L26" s="352"/>
      <c r="M26" s="353"/>
      <c r="N26" s="351"/>
      <c r="O26" s="352"/>
      <c r="P26" s="353"/>
      <c r="Q26" s="313" t="s">
        <v>257</v>
      </c>
      <c r="R26" s="314"/>
      <c r="S26" s="314"/>
      <c r="T26" s="314"/>
      <c r="U26" s="437"/>
      <c r="V26" s="313"/>
      <c r="W26" s="314"/>
      <c r="X26" s="315"/>
      <c r="AB26" s="296" t="s">
        <v>160</v>
      </c>
      <c r="AC26" s="298"/>
      <c r="AD26" s="298"/>
      <c r="AE26" s="297"/>
      <c r="AF26" s="296" t="s">
        <v>161</v>
      </c>
      <c r="AG26" s="297"/>
      <c r="AH26" s="296" t="s">
        <v>40</v>
      </c>
      <c r="AI26" s="298"/>
      <c r="AJ26" s="297"/>
      <c r="AK26" s="296" t="s">
        <v>43</v>
      </c>
      <c r="AL26" s="298"/>
      <c r="AM26" s="297"/>
    </row>
    <row r="27" spans="1:39" ht="68.5" customHeight="1" x14ac:dyDescent="0.35">
      <c r="A27" s="349"/>
      <c r="B27" s="355" t="s">
        <v>186</v>
      </c>
      <c r="C27" s="356"/>
      <c r="D27" s="356"/>
      <c r="E27" s="356"/>
      <c r="F27" s="356"/>
      <c r="G27" s="356"/>
      <c r="H27" s="356"/>
      <c r="I27" s="356"/>
      <c r="J27" s="357"/>
      <c r="K27" s="364"/>
      <c r="L27" s="365"/>
      <c r="M27" s="366"/>
      <c r="N27" s="364"/>
      <c r="O27" s="365"/>
      <c r="P27" s="366"/>
      <c r="Q27" s="368" t="s">
        <v>257</v>
      </c>
      <c r="R27" s="369"/>
      <c r="S27" s="369"/>
      <c r="T27" s="369"/>
      <c r="U27" s="439"/>
      <c r="V27" s="368"/>
      <c r="W27" s="369"/>
      <c r="X27" s="370"/>
      <c r="AB27" s="299" t="s">
        <v>37</v>
      </c>
      <c r="AC27" s="300"/>
      <c r="AD27" s="300"/>
      <c r="AE27" s="301"/>
      <c r="AF27" s="299" t="s">
        <v>162</v>
      </c>
      <c r="AG27" s="301"/>
      <c r="AH27" s="299" t="s">
        <v>41</v>
      </c>
      <c r="AI27" s="300"/>
      <c r="AJ27" s="301"/>
      <c r="AK27" s="299" t="s">
        <v>44</v>
      </c>
      <c r="AL27" s="300"/>
      <c r="AM27" s="301"/>
    </row>
    <row r="28" spans="1:39" ht="57" customHeight="1" x14ac:dyDescent="0.35">
      <c r="A28" s="350"/>
      <c r="B28" s="358" t="s">
        <v>187</v>
      </c>
      <c r="C28" s="359"/>
      <c r="D28" s="359"/>
      <c r="E28" s="359"/>
      <c r="F28" s="359"/>
      <c r="G28" s="359"/>
      <c r="H28" s="359"/>
      <c r="I28" s="359"/>
      <c r="J28" s="360"/>
      <c r="K28" s="361"/>
      <c r="L28" s="362"/>
      <c r="M28" s="363"/>
      <c r="N28" s="361"/>
      <c r="O28" s="362"/>
      <c r="P28" s="363"/>
      <c r="Q28" s="406" t="s">
        <v>257</v>
      </c>
      <c r="R28" s="407"/>
      <c r="S28" s="407"/>
      <c r="T28" s="407"/>
      <c r="U28" s="438"/>
      <c r="V28" s="406"/>
      <c r="W28" s="407"/>
      <c r="X28" s="408"/>
      <c r="AB28" s="302" t="s">
        <v>38</v>
      </c>
      <c r="AC28" s="303"/>
      <c r="AD28" s="303"/>
      <c r="AE28" s="304"/>
      <c r="AF28" s="302" t="s">
        <v>39</v>
      </c>
      <c r="AG28" s="304"/>
      <c r="AH28" s="302" t="s">
        <v>42</v>
      </c>
      <c r="AI28" s="303"/>
      <c r="AJ28" s="304"/>
      <c r="AK28" s="302" t="s">
        <v>45</v>
      </c>
      <c r="AL28" s="303"/>
      <c r="AM28" s="304"/>
    </row>
    <row r="29" spans="1:39" ht="67" customHeight="1" x14ac:dyDescent="0.35">
      <c r="A29" s="348" t="s">
        <v>23</v>
      </c>
      <c r="B29" s="377" t="s">
        <v>188</v>
      </c>
      <c r="C29" s="372"/>
      <c r="D29" s="372"/>
      <c r="E29" s="372"/>
      <c r="F29" s="372"/>
      <c r="G29" s="372"/>
      <c r="H29" s="372"/>
      <c r="I29" s="372"/>
      <c r="J29" s="378"/>
      <c r="K29" s="351"/>
      <c r="L29" s="352"/>
      <c r="M29" s="353"/>
      <c r="N29" s="351"/>
      <c r="O29" s="352"/>
      <c r="P29" s="353"/>
      <c r="Q29" s="313"/>
      <c r="R29" s="314"/>
      <c r="S29" s="314"/>
      <c r="T29" s="314"/>
      <c r="U29" s="437"/>
      <c r="V29" s="313"/>
      <c r="W29" s="314"/>
      <c r="X29" s="315"/>
      <c r="AB29" s="296" t="s">
        <v>46</v>
      </c>
      <c r="AC29" s="298"/>
      <c r="AD29" s="298"/>
      <c r="AE29" s="297"/>
      <c r="AF29" s="296" t="s">
        <v>47</v>
      </c>
      <c r="AG29" s="297"/>
      <c r="AH29" s="296" t="s">
        <v>48</v>
      </c>
      <c r="AI29" s="298"/>
      <c r="AJ29" s="297"/>
      <c r="AK29" s="296" t="s">
        <v>49</v>
      </c>
      <c r="AL29" s="298"/>
      <c r="AM29" s="297"/>
    </row>
    <row r="30" spans="1:39" ht="59.15" customHeight="1" x14ac:dyDescent="0.35">
      <c r="A30" s="349"/>
      <c r="B30" s="355" t="s">
        <v>189</v>
      </c>
      <c r="C30" s="356"/>
      <c r="D30" s="356"/>
      <c r="E30" s="356"/>
      <c r="F30" s="356"/>
      <c r="G30" s="356"/>
      <c r="H30" s="356"/>
      <c r="I30" s="356"/>
      <c r="J30" s="357"/>
      <c r="K30" s="364"/>
      <c r="L30" s="365"/>
      <c r="M30" s="366"/>
      <c r="N30" s="364"/>
      <c r="O30" s="365"/>
      <c r="P30" s="366"/>
      <c r="Q30" s="368"/>
      <c r="R30" s="369"/>
      <c r="S30" s="369"/>
      <c r="T30" s="369"/>
      <c r="U30" s="439"/>
      <c r="V30" s="368"/>
      <c r="W30" s="369"/>
      <c r="X30" s="370"/>
      <c r="AB30" s="299" t="s">
        <v>50</v>
      </c>
      <c r="AC30" s="300"/>
      <c r="AD30" s="300"/>
      <c r="AE30" s="301"/>
      <c r="AF30" s="299" t="s">
        <v>51</v>
      </c>
      <c r="AG30" s="301"/>
      <c r="AH30" s="299" t="s">
        <v>52</v>
      </c>
      <c r="AI30" s="300"/>
      <c r="AJ30" s="301"/>
      <c r="AK30" s="299" t="s">
        <v>53</v>
      </c>
      <c r="AL30" s="300"/>
      <c r="AM30" s="301"/>
    </row>
    <row r="31" spans="1:39" ht="39" customHeight="1" x14ac:dyDescent="0.35">
      <c r="A31" s="350"/>
      <c r="B31" s="358" t="s">
        <v>190</v>
      </c>
      <c r="C31" s="359"/>
      <c r="D31" s="359"/>
      <c r="E31" s="359"/>
      <c r="F31" s="359"/>
      <c r="G31" s="359"/>
      <c r="H31" s="359"/>
      <c r="I31" s="359"/>
      <c r="J31" s="360"/>
      <c r="K31" s="361"/>
      <c r="L31" s="362"/>
      <c r="M31" s="363"/>
      <c r="N31" s="361"/>
      <c r="O31" s="362"/>
      <c r="P31" s="363"/>
      <c r="Q31" s="406"/>
      <c r="R31" s="407"/>
      <c r="S31" s="407"/>
      <c r="T31" s="407"/>
      <c r="U31" s="438"/>
      <c r="V31" s="406"/>
      <c r="W31" s="407"/>
      <c r="X31" s="408"/>
      <c r="AB31" s="302" t="s">
        <v>54</v>
      </c>
      <c r="AC31" s="303"/>
      <c r="AD31" s="303"/>
      <c r="AE31" s="304"/>
      <c r="AF31" s="302" t="s">
        <v>55</v>
      </c>
      <c r="AG31" s="304"/>
      <c r="AH31" s="302" t="s">
        <v>56</v>
      </c>
      <c r="AI31" s="303"/>
      <c r="AJ31" s="304"/>
      <c r="AK31" s="302" t="s">
        <v>57</v>
      </c>
      <c r="AL31" s="303"/>
      <c r="AM31" s="304"/>
    </row>
    <row r="32" spans="1:39" ht="91.5" customHeight="1" x14ac:dyDescent="0.35">
      <c r="A32" s="103" t="s">
        <v>24</v>
      </c>
      <c r="B32" s="398" t="s">
        <v>191</v>
      </c>
      <c r="C32" s="399"/>
      <c r="D32" s="399"/>
      <c r="E32" s="399"/>
      <c r="F32" s="399"/>
      <c r="G32" s="399"/>
      <c r="H32" s="399"/>
      <c r="I32" s="399"/>
      <c r="J32" s="400"/>
      <c r="K32" s="401"/>
      <c r="L32" s="402"/>
      <c r="M32" s="403"/>
      <c r="N32" s="401"/>
      <c r="O32" s="402"/>
      <c r="P32" s="403"/>
      <c r="Q32" s="409"/>
      <c r="R32" s="410"/>
      <c r="S32" s="410"/>
      <c r="T32" s="410"/>
      <c r="U32" s="440"/>
      <c r="V32" s="409"/>
      <c r="W32" s="410"/>
      <c r="X32" s="411"/>
      <c r="AB32" s="293" t="s">
        <v>58</v>
      </c>
      <c r="AC32" s="294"/>
      <c r="AD32" s="294"/>
      <c r="AE32" s="295"/>
      <c r="AF32" s="293" t="s">
        <v>59</v>
      </c>
      <c r="AG32" s="295"/>
      <c r="AH32" s="293" t="s">
        <v>60</v>
      </c>
      <c r="AI32" s="294"/>
      <c r="AJ32" s="295"/>
      <c r="AK32" s="293" t="s">
        <v>61</v>
      </c>
      <c r="AL32" s="294"/>
      <c r="AM32" s="295"/>
    </row>
    <row r="33" spans="1:24" ht="34.5" customHeight="1" thickBot="1" x14ac:dyDescent="0.4">
      <c r="A33" s="371" t="s">
        <v>220</v>
      </c>
      <c r="B33" s="372"/>
      <c r="C33" s="372"/>
      <c r="D33" s="372"/>
      <c r="E33" s="372"/>
      <c r="F33" s="372"/>
      <c r="G33" s="372"/>
      <c r="H33" s="372"/>
      <c r="I33" s="372"/>
      <c r="J33" s="372"/>
      <c r="K33" s="372"/>
      <c r="L33" s="372"/>
      <c r="M33" s="372"/>
      <c r="N33" s="372"/>
      <c r="O33" s="372"/>
      <c r="P33" s="372"/>
      <c r="Q33" s="372"/>
      <c r="R33" s="372"/>
      <c r="S33" s="372"/>
      <c r="T33" s="372"/>
      <c r="U33" s="372"/>
      <c r="V33" s="372"/>
      <c r="W33" s="372"/>
      <c r="X33" s="373"/>
    </row>
    <row r="34" spans="1:24" ht="9.75" hidden="1" customHeight="1" thickBot="1" x14ac:dyDescent="0.4">
      <c r="A34" s="102"/>
      <c r="B34" s="99"/>
      <c r="C34" s="90"/>
      <c r="D34" s="2"/>
      <c r="E34" s="18"/>
      <c r="F34" s="18"/>
      <c r="G34" s="18"/>
      <c r="H34" s="18"/>
      <c r="I34" s="18"/>
      <c r="J34" s="18"/>
      <c r="X34" s="87"/>
    </row>
    <row r="35" spans="1:24" ht="25.5" customHeight="1" thickBot="1" x14ac:dyDescent="0.4">
      <c r="A35" s="422"/>
      <c r="B35" s="423"/>
      <c r="C35" s="423"/>
      <c r="D35" s="423"/>
      <c r="E35" s="423"/>
      <c r="F35" s="423"/>
      <c r="G35" s="423"/>
      <c r="H35" s="423"/>
      <c r="I35" s="423"/>
      <c r="J35" s="423"/>
      <c r="K35" s="423"/>
      <c r="L35" s="423"/>
      <c r="M35" s="423"/>
      <c r="N35" s="423"/>
      <c r="O35" s="423"/>
      <c r="P35" s="423"/>
      <c r="Q35" s="423"/>
      <c r="R35" s="423"/>
      <c r="S35" s="423"/>
      <c r="T35" s="423"/>
      <c r="U35" s="423"/>
      <c r="V35" s="423"/>
      <c r="W35" s="423"/>
      <c r="X35" s="424"/>
    </row>
    <row r="36" spans="1:24" ht="25.5" customHeight="1" thickBot="1" x14ac:dyDescent="0.6">
      <c r="A36" s="444" t="s">
        <v>71</v>
      </c>
      <c r="B36" s="445"/>
      <c r="C36" s="445"/>
      <c r="D36" s="445"/>
      <c r="E36" s="445"/>
      <c r="F36" s="445"/>
      <c r="G36" s="445"/>
      <c r="H36" s="445"/>
      <c r="I36" s="445"/>
      <c r="J36" s="445"/>
      <c r="K36" s="441"/>
      <c r="L36" s="442"/>
      <c r="M36" s="442"/>
      <c r="N36" s="442"/>
      <c r="O36" s="442"/>
      <c r="P36" s="442"/>
      <c r="Q36" s="442"/>
      <c r="R36" s="442"/>
      <c r="S36" s="442"/>
      <c r="T36" s="442"/>
      <c r="U36" s="442"/>
      <c r="V36" s="442"/>
      <c r="W36" s="442"/>
      <c r="X36" s="443"/>
    </row>
    <row r="37" spans="1:24" ht="41.5" customHeight="1" thickBot="1" x14ac:dyDescent="0.4">
      <c r="A37" s="67"/>
      <c r="B37" s="66"/>
      <c r="C37" s="66"/>
      <c r="D37" s="66"/>
      <c r="E37" s="66"/>
      <c r="F37" s="66"/>
      <c r="G37" s="66"/>
      <c r="H37" s="66"/>
      <c r="I37" s="66"/>
      <c r="K37" s="413" t="s">
        <v>62</v>
      </c>
      <c r="L37" s="414"/>
      <c r="M37" s="414"/>
      <c r="N37" s="414"/>
      <c r="O37" s="414"/>
      <c r="P37" s="414"/>
      <c r="Q37" s="414"/>
      <c r="R37" s="414"/>
      <c r="S37" s="414"/>
      <c r="T37" s="414"/>
      <c r="U37" s="414"/>
      <c r="V37" s="414"/>
      <c r="W37" s="414"/>
      <c r="X37" s="415"/>
    </row>
    <row r="38" spans="1:24" ht="25.5" customHeight="1" thickBot="1" x14ac:dyDescent="0.4">
      <c r="A38" s="434" t="s">
        <v>15</v>
      </c>
      <c r="B38" s="435"/>
      <c r="C38" s="435"/>
      <c r="D38" s="435"/>
      <c r="E38" s="435"/>
      <c r="F38" s="435"/>
      <c r="G38" s="435"/>
      <c r="H38" s="435"/>
      <c r="I38" s="435"/>
      <c r="J38" s="435"/>
      <c r="K38" s="435"/>
      <c r="L38" s="435"/>
      <c r="M38" s="435"/>
      <c r="N38" s="435"/>
      <c r="O38" s="435"/>
      <c r="P38" s="435"/>
      <c r="Q38" s="435"/>
      <c r="R38" s="435"/>
      <c r="S38" s="435"/>
      <c r="T38" s="435"/>
      <c r="U38" s="435"/>
      <c r="V38" s="435"/>
      <c r="W38" s="435"/>
      <c r="X38" s="436"/>
    </row>
    <row r="39" spans="1:24" ht="24" customHeight="1" x14ac:dyDescent="0.35">
      <c r="A39" s="425" t="s">
        <v>228</v>
      </c>
      <c r="B39" s="426"/>
      <c r="C39" s="426"/>
      <c r="D39" s="426"/>
      <c r="E39" s="426"/>
      <c r="F39" s="426"/>
      <c r="G39" s="426"/>
      <c r="H39" s="426"/>
      <c r="I39" s="426"/>
      <c r="J39" s="426"/>
      <c r="K39" s="426"/>
      <c r="L39" s="426"/>
      <c r="M39" s="426"/>
      <c r="N39" s="426"/>
      <c r="O39" s="426"/>
      <c r="P39" s="426"/>
      <c r="Q39" s="426"/>
      <c r="R39" s="426"/>
      <c r="S39" s="426"/>
      <c r="T39" s="426"/>
      <c r="U39" s="426"/>
      <c r="V39" s="426"/>
      <c r="W39" s="426"/>
      <c r="X39" s="427"/>
    </row>
    <row r="40" spans="1:24" ht="10.5" customHeight="1" x14ac:dyDescent="0.35">
      <c r="A40" s="428"/>
      <c r="B40" s="429"/>
      <c r="C40" s="429"/>
      <c r="D40" s="429"/>
      <c r="E40" s="429"/>
      <c r="F40" s="429"/>
      <c r="G40" s="429"/>
      <c r="H40" s="429"/>
      <c r="I40" s="429"/>
      <c r="J40" s="429"/>
      <c r="K40" s="429"/>
      <c r="L40" s="429"/>
      <c r="M40" s="429"/>
      <c r="N40" s="429"/>
      <c r="O40" s="429"/>
      <c r="P40" s="429"/>
      <c r="Q40" s="429"/>
      <c r="R40" s="429"/>
      <c r="S40" s="429"/>
      <c r="T40" s="429"/>
      <c r="U40" s="429"/>
      <c r="V40" s="429"/>
      <c r="W40" s="429"/>
      <c r="X40" s="430"/>
    </row>
    <row r="41" spans="1:24" ht="13.5" customHeight="1" x14ac:dyDescent="0.35">
      <c r="A41" s="428"/>
      <c r="B41" s="429"/>
      <c r="C41" s="429"/>
      <c r="D41" s="429"/>
      <c r="E41" s="429"/>
      <c r="F41" s="429"/>
      <c r="G41" s="429"/>
      <c r="H41" s="429"/>
      <c r="I41" s="429"/>
      <c r="J41" s="429"/>
      <c r="K41" s="429"/>
      <c r="L41" s="429"/>
      <c r="M41" s="429"/>
      <c r="N41" s="429"/>
      <c r="O41" s="429"/>
      <c r="P41" s="429"/>
      <c r="Q41" s="429"/>
      <c r="R41" s="429"/>
      <c r="S41" s="429"/>
      <c r="T41" s="429"/>
      <c r="U41" s="429"/>
      <c r="V41" s="429"/>
      <c r="W41" s="429"/>
      <c r="X41" s="430"/>
    </row>
    <row r="42" spans="1:24" ht="129.75" customHeight="1" thickBot="1" x14ac:dyDescent="0.4">
      <c r="A42" s="431"/>
      <c r="B42" s="432"/>
      <c r="C42" s="432"/>
      <c r="D42" s="432"/>
      <c r="E42" s="432"/>
      <c r="F42" s="432"/>
      <c r="G42" s="432"/>
      <c r="H42" s="432"/>
      <c r="I42" s="432"/>
      <c r="J42" s="432"/>
      <c r="K42" s="432"/>
      <c r="L42" s="432"/>
      <c r="M42" s="432"/>
      <c r="N42" s="432"/>
      <c r="O42" s="432"/>
      <c r="P42" s="432"/>
      <c r="Q42" s="432"/>
      <c r="R42" s="432"/>
      <c r="S42" s="432"/>
      <c r="T42" s="432"/>
      <c r="U42" s="432"/>
      <c r="V42" s="432"/>
      <c r="W42" s="432"/>
      <c r="X42" s="433"/>
    </row>
  </sheetData>
  <sheetProtection password="F28A" sheet="1" scenarios="1" selectLockedCells="1"/>
  <mergeCells count="137">
    <mergeCell ref="K37:X37"/>
    <mergeCell ref="A1:X1"/>
    <mergeCell ref="B14:X14"/>
    <mergeCell ref="A16:B16"/>
    <mergeCell ref="A19:B19"/>
    <mergeCell ref="A35:X35"/>
    <mergeCell ref="A39:X42"/>
    <mergeCell ref="A38:X38"/>
    <mergeCell ref="Q24:U24"/>
    <mergeCell ref="Q25:U25"/>
    <mergeCell ref="Q26:U26"/>
    <mergeCell ref="Q27:U27"/>
    <mergeCell ref="Q28:U28"/>
    <mergeCell ref="Q29:U29"/>
    <mergeCell ref="Q30:U30"/>
    <mergeCell ref="Q31:U31"/>
    <mergeCell ref="Q32:U32"/>
    <mergeCell ref="V24:X24"/>
    <mergeCell ref="V25:X25"/>
    <mergeCell ref="V26:X26"/>
    <mergeCell ref="V27:X27"/>
    <mergeCell ref="V28:X28"/>
    <mergeCell ref="K36:X36"/>
    <mergeCell ref="A36:J36"/>
    <mergeCell ref="B32:J32"/>
    <mergeCell ref="K27:M27"/>
    <mergeCell ref="AF23:AG23"/>
    <mergeCell ref="N15:X15"/>
    <mergeCell ref="N20:X20"/>
    <mergeCell ref="N17:X18"/>
    <mergeCell ref="N32:P32"/>
    <mergeCell ref="N23:P23"/>
    <mergeCell ref="C15:M15"/>
    <mergeCell ref="C17:M17"/>
    <mergeCell ref="C18:M18"/>
    <mergeCell ref="V31:X31"/>
    <mergeCell ref="V32:X32"/>
    <mergeCell ref="B26:J26"/>
    <mergeCell ref="B27:J27"/>
    <mergeCell ref="B28:J28"/>
    <mergeCell ref="B29:J29"/>
    <mergeCell ref="K30:M30"/>
    <mergeCell ref="N30:P30"/>
    <mergeCell ref="K31:M31"/>
    <mergeCell ref="N31:P31"/>
    <mergeCell ref="AB25:AE25"/>
    <mergeCell ref="K32:M32"/>
    <mergeCell ref="AB17:AD20"/>
    <mergeCell ref="A33:X33"/>
    <mergeCell ref="AB22:AM22"/>
    <mergeCell ref="B24:J24"/>
    <mergeCell ref="Q23:U23"/>
    <mergeCell ref="V23:X23"/>
    <mergeCell ref="AB23:AE23"/>
    <mergeCell ref="C13:M13"/>
    <mergeCell ref="A15:B15"/>
    <mergeCell ref="A17:B17"/>
    <mergeCell ref="A18:B18"/>
    <mergeCell ref="A20:B20"/>
    <mergeCell ref="C20:M20"/>
    <mergeCell ref="AB24:AE24"/>
    <mergeCell ref="C16:X16"/>
    <mergeCell ref="N13:X13"/>
    <mergeCell ref="K24:M24"/>
    <mergeCell ref="A13:B13"/>
    <mergeCell ref="K26:M26"/>
    <mergeCell ref="A22:A23"/>
    <mergeCell ref="A24:A25"/>
    <mergeCell ref="A26:A28"/>
    <mergeCell ref="A21:X21"/>
    <mergeCell ref="AK23:AM23"/>
    <mergeCell ref="AH23:AJ23"/>
    <mergeCell ref="A29:A31"/>
    <mergeCell ref="N24:P24"/>
    <mergeCell ref="N26:P26"/>
    <mergeCell ref="N29:P29"/>
    <mergeCell ref="K23:M23"/>
    <mergeCell ref="B30:J30"/>
    <mergeCell ref="B31:J31"/>
    <mergeCell ref="K25:M25"/>
    <mergeCell ref="N25:P25"/>
    <mergeCell ref="N27:P27"/>
    <mergeCell ref="K28:M28"/>
    <mergeCell ref="N28:P28"/>
    <mergeCell ref="K29:M29"/>
    <mergeCell ref="B25:J25"/>
    <mergeCell ref="B22:J23"/>
    <mergeCell ref="K22:X22"/>
    <mergeCell ref="V30:X30"/>
    <mergeCell ref="A3:X3"/>
    <mergeCell ref="A5:C5"/>
    <mergeCell ref="A2:C2"/>
    <mergeCell ref="E5:X6"/>
    <mergeCell ref="A8:B8"/>
    <mergeCell ref="A4:X4"/>
    <mergeCell ref="E8:M9"/>
    <mergeCell ref="N8:N9"/>
    <mergeCell ref="O8:X9"/>
    <mergeCell ref="A6:C6"/>
    <mergeCell ref="O10:X10"/>
    <mergeCell ref="N2:X2"/>
    <mergeCell ref="A12:X12"/>
    <mergeCell ref="AB29:AE29"/>
    <mergeCell ref="AF27:AG27"/>
    <mergeCell ref="AB27:AE27"/>
    <mergeCell ref="AH32:AJ32"/>
    <mergeCell ref="AK26:AM26"/>
    <mergeCell ref="AK27:AM27"/>
    <mergeCell ref="AF28:AG28"/>
    <mergeCell ref="AF26:AG26"/>
    <mergeCell ref="AB26:AE26"/>
    <mergeCell ref="AH26:AJ26"/>
    <mergeCell ref="AH27:AJ27"/>
    <mergeCell ref="AH28:AJ28"/>
    <mergeCell ref="AK28:AM28"/>
    <mergeCell ref="AB28:AE28"/>
    <mergeCell ref="V29:X29"/>
    <mergeCell ref="AF24:AG24"/>
    <mergeCell ref="AH24:AJ24"/>
    <mergeCell ref="AK24:AM24"/>
    <mergeCell ref="AF25:AG25"/>
    <mergeCell ref="AH25:AJ25"/>
    <mergeCell ref="AK25:AM25"/>
    <mergeCell ref="AK32:AM32"/>
    <mergeCell ref="AF29:AG29"/>
    <mergeCell ref="AH29:AJ29"/>
    <mergeCell ref="AK29:AM29"/>
    <mergeCell ref="AB30:AE30"/>
    <mergeCell ref="AF30:AG30"/>
    <mergeCell ref="AH30:AJ30"/>
    <mergeCell ref="AK30:AM30"/>
    <mergeCell ref="AF32:AG32"/>
    <mergeCell ref="AB32:AE32"/>
    <mergeCell ref="AK31:AM31"/>
    <mergeCell ref="AH31:AJ31"/>
    <mergeCell ref="AF31:AG31"/>
    <mergeCell ref="AB31:AE31"/>
  </mergeCells>
  <dataValidations count="2">
    <dataValidation type="textLength" allowBlank="1" showInputMessage="1" showErrorMessage="1" error="Seule possibilité : &quot;X&quot;" sqref="K24:X32" xr:uid="{00000000-0002-0000-0100-000000000000}">
      <formula1>1</formula1>
      <formula2>1</formula2>
    </dataValidation>
    <dataValidation type="date" allowBlank="1" showInputMessage="1" showErrorMessage="1" prompt="Format de saisie JJ/MM/AAAA" sqref="O8:X9" xr:uid="{00000000-0002-0000-0100-000001000000}">
      <formula1>44805</formula1>
      <formula2>45107</formula2>
    </dataValidation>
  </dataValidations>
  <printOptions horizontalCentered="1" verticalCentered="1"/>
  <pageMargins left="0.39370078740157483" right="0.35433070866141736" top="0.39370078740157483" bottom="0.47244094488188981" header="0.31496062992125984" footer="0.31496062992125984"/>
  <pageSetup paperSize="9" scale="32" orientation="portrait" verticalDpi="300" r:id="rId1"/>
  <headerFooter>
    <oddFooter xml:space="preserve">&amp;L&amp;"-,Italique"&amp;12Académie de Versailles - CAP Equipier Polyvalent du Commerce - Bertrand CHAPEL IEN Economie-gestion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66" r:id="rId4" name="Check Box 18">
              <controlPr defaultSize="0" autoFill="0" autoLine="0" autoPict="0">
                <anchor moveWithCells="1">
                  <from>
                    <xdr:col>13</xdr:col>
                    <xdr:colOff>133350</xdr:colOff>
                    <xdr:row>14</xdr:row>
                    <xdr:rowOff>31750</xdr:rowOff>
                  </from>
                  <to>
                    <xdr:col>22</xdr:col>
                    <xdr:colOff>152400</xdr:colOff>
                    <xdr:row>14</xdr:row>
                    <xdr:rowOff>520700</xdr:rowOff>
                  </to>
                </anchor>
              </controlPr>
            </control>
          </mc:Choice>
        </mc:AlternateContent>
        <mc:AlternateContent xmlns:mc="http://schemas.openxmlformats.org/markup-compatibility/2006">
          <mc:Choice Requires="x14">
            <control shapeId="2067" r:id="rId5" name="Check Box 19">
              <controlPr defaultSize="0" autoFill="0" autoLine="0" autoPict="0">
                <anchor moveWithCells="1">
                  <from>
                    <xdr:col>13</xdr:col>
                    <xdr:colOff>146050</xdr:colOff>
                    <xdr:row>16</xdr:row>
                    <xdr:rowOff>336550</xdr:rowOff>
                  </from>
                  <to>
                    <xdr:col>23</xdr:col>
                    <xdr:colOff>6350</xdr:colOff>
                    <xdr:row>17</xdr:row>
                    <xdr:rowOff>139700</xdr:rowOff>
                  </to>
                </anchor>
              </controlPr>
            </control>
          </mc:Choice>
        </mc:AlternateContent>
        <mc:AlternateContent xmlns:mc="http://schemas.openxmlformats.org/markup-compatibility/2006">
          <mc:Choice Requires="x14">
            <control shapeId="2068" r:id="rId6" name="Check Box 20">
              <controlPr defaultSize="0" autoFill="0" autoLine="0" autoPict="0">
                <anchor moveWithCells="1">
                  <from>
                    <xdr:col>13</xdr:col>
                    <xdr:colOff>133350</xdr:colOff>
                    <xdr:row>19</xdr:row>
                    <xdr:rowOff>114300</xdr:rowOff>
                  </from>
                  <to>
                    <xdr:col>22</xdr:col>
                    <xdr:colOff>152400</xdr:colOff>
                    <xdr:row>19</xdr:row>
                    <xdr:rowOff>603250</xdr:rowOff>
                  </to>
                </anchor>
              </controlPr>
            </control>
          </mc:Choice>
        </mc:AlternateContent>
        <mc:AlternateContent xmlns:mc="http://schemas.openxmlformats.org/markup-compatibility/2006">
          <mc:Choice Requires="x14">
            <control shapeId="2069" r:id="rId7" name="Check Box 21">
              <controlPr defaultSize="0" autoFill="0" autoLine="0" autoPict="0">
                <anchor moveWithCells="1">
                  <from>
                    <xdr:col>13</xdr:col>
                    <xdr:colOff>139700</xdr:colOff>
                    <xdr:row>14</xdr:row>
                    <xdr:rowOff>88900</xdr:rowOff>
                  </from>
                  <to>
                    <xdr:col>22</xdr:col>
                    <xdr:colOff>63500</xdr:colOff>
                    <xdr:row>14</xdr:row>
                    <xdr:rowOff>406400</xdr:rowOff>
                  </to>
                </anchor>
              </controlPr>
            </control>
          </mc:Choice>
        </mc:AlternateContent>
        <mc:AlternateContent xmlns:mc="http://schemas.openxmlformats.org/markup-compatibility/2006">
          <mc:Choice Requires="x14">
            <control shapeId="2070" r:id="rId8" name="Check Box 22">
              <controlPr defaultSize="0" autoFill="0" autoLine="0" autoPict="0">
                <anchor moveWithCells="1">
                  <from>
                    <xdr:col>14</xdr:col>
                    <xdr:colOff>25400</xdr:colOff>
                    <xdr:row>16</xdr:row>
                    <xdr:rowOff>381000</xdr:rowOff>
                  </from>
                  <to>
                    <xdr:col>22</xdr:col>
                    <xdr:colOff>107950</xdr:colOff>
                    <xdr:row>17</xdr:row>
                    <xdr:rowOff>19050</xdr:rowOff>
                  </to>
                </anchor>
              </controlPr>
            </control>
          </mc:Choice>
        </mc:AlternateContent>
        <mc:AlternateContent xmlns:mc="http://schemas.openxmlformats.org/markup-compatibility/2006">
          <mc:Choice Requires="x14">
            <control shapeId="2071" r:id="rId9" name="Check Box 23">
              <controlPr defaultSize="0" autoFill="0" autoLine="0" autoPict="0">
                <anchor moveWithCells="1">
                  <from>
                    <xdr:col>14</xdr:col>
                    <xdr:colOff>25400</xdr:colOff>
                    <xdr:row>19</xdr:row>
                    <xdr:rowOff>171450</xdr:rowOff>
                  </from>
                  <to>
                    <xdr:col>22</xdr:col>
                    <xdr:colOff>107950</xdr:colOff>
                    <xdr:row>19</xdr:row>
                    <xdr:rowOff>495300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tabColor theme="8" tint="0.59999389629810485"/>
    <pageSetUpPr fitToPage="1"/>
  </sheetPr>
  <dimension ref="A1:AL42"/>
  <sheetViews>
    <sheetView showGridLines="0" topLeftCell="A6" zoomScale="80" zoomScaleNormal="80" zoomScalePageLayoutView="70" workbookViewId="0">
      <selection activeCell="N8" sqref="N8:X9"/>
    </sheetView>
  </sheetViews>
  <sheetFormatPr baseColWidth="10" defaultColWidth="11" defaultRowHeight="25.5" customHeight="1" x14ac:dyDescent="0.35"/>
  <cols>
    <col min="1" max="1" width="40.453125" customWidth="1"/>
    <col min="2" max="2" width="26.36328125" customWidth="1"/>
    <col min="3" max="3" width="20.1796875" customWidth="1"/>
    <col min="4" max="4" width="2.7265625" customWidth="1"/>
    <col min="5" max="5" width="3.453125" customWidth="1"/>
    <col min="6" max="9" width="2.26953125" customWidth="1"/>
    <col min="10" max="10" width="13.26953125" customWidth="1"/>
    <col min="11" max="11" width="2.1796875" customWidth="1"/>
    <col min="12" max="13" width="3.453125" customWidth="1"/>
    <col min="14" max="15" width="2.26953125" customWidth="1"/>
    <col min="16" max="16" width="3.453125" customWidth="1"/>
    <col min="17" max="21" width="1.81640625" customWidth="1"/>
    <col min="22" max="22" width="3.453125" customWidth="1"/>
    <col min="23" max="23" width="2.26953125" customWidth="1"/>
    <col min="24" max="24" width="3.453125" customWidth="1"/>
    <col min="25" max="25" width="10.1796875" customWidth="1"/>
    <col min="26" max="26" width="3.1796875" customWidth="1"/>
    <col min="30" max="30" width="17.7265625" customWidth="1"/>
    <col min="32" max="32" width="50.7265625" customWidth="1"/>
    <col min="35" max="35" width="38.54296875" customWidth="1"/>
    <col min="38" max="38" width="33.26953125" customWidth="1"/>
  </cols>
  <sheetData>
    <row r="1" spans="1:32" ht="51" customHeight="1" thickBot="1" x14ac:dyDescent="0.4">
      <c r="A1" s="479" t="s">
        <v>20</v>
      </c>
      <c r="B1" s="480"/>
      <c r="C1" s="480"/>
      <c r="D1" s="480"/>
      <c r="E1" s="480"/>
      <c r="F1" s="480"/>
      <c r="G1" s="480"/>
      <c r="H1" s="480"/>
      <c r="I1" s="480"/>
      <c r="J1" s="480"/>
      <c r="K1" s="480"/>
      <c r="L1" s="480"/>
      <c r="M1" s="480"/>
      <c r="N1" s="480"/>
      <c r="O1" s="480"/>
      <c r="P1" s="480"/>
      <c r="Q1" s="480"/>
      <c r="R1" s="480"/>
      <c r="S1" s="480"/>
      <c r="T1" s="480"/>
      <c r="U1" s="480"/>
      <c r="V1" s="480"/>
      <c r="W1" s="480"/>
      <c r="X1" s="481"/>
    </row>
    <row r="2" spans="1:32" ht="35.5" customHeight="1" thickBot="1" x14ac:dyDescent="0.4">
      <c r="A2" s="287" t="s">
        <v>63</v>
      </c>
      <c r="B2" s="288"/>
      <c r="C2" s="288"/>
      <c r="F2" s="75" t="s">
        <v>0</v>
      </c>
      <c r="G2" s="75"/>
      <c r="H2" s="75"/>
      <c r="I2" s="75"/>
      <c r="J2" s="75"/>
      <c r="K2" s="75"/>
      <c r="L2" s="75"/>
      <c r="M2" s="75"/>
      <c r="N2" s="494">
        <f>+'1-Candidat, établissement'!G2</f>
        <v>2023</v>
      </c>
      <c r="O2" s="495"/>
      <c r="P2" s="495"/>
      <c r="Q2" s="495"/>
      <c r="R2" s="495"/>
      <c r="S2" s="495"/>
      <c r="T2" s="495"/>
      <c r="U2" s="495"/>
      <c r="V2" s="495"/>
      <c r="W2" s="495"/>
      <c r="X2" s="496"/>
    </row>
    <row r="3" spans="1:32" ht="30" customHeight="1" x14ac:dyDescent="0.35">
      <c r="A3" s="318" t="s">
        <v>13</v>
      </c>
      <c r="B3" s="319"/>
      <c r="C3" s="319"/>
      <c r="D3" s="319"/>
      <c r="E3" s="319"/>
      <c r="F3" s="319"/>
      <c r="G3" s="319"/>
      <c r="H3" s="319"/>
      <c r="I3" s="319"/>
      <c r="J3" s="319"/>
      <c r="K3" s="319"/>
      <c r="L3" s="319"/>
      <c r="M3" s="319"/>
      <c r="N3" s="319"/>
      <c r="O3" s="319"/>
      <c r="P3" s="319"/>
      <c r="Q3" s="319"/>
      <c r="R3" s="319"/>
      <c r="S3" s="319"/>
      <c r="T3" s="319"/>
      <c r="U3" s="319"/>
      <c r="V3" s="319"/>
      <c r="W3" s="319"/>
      <c r="X3" s="320"/>
    </row>
    <row r="4" spans="1:32" ht="51" customHeight="1" thickBot="1" x14ac:dyDescent="0.4">
      <c r="A4" s="332" t="s">
        <v>233</v>
      </c>
      <c r="B4" s="333"/>
      <c r="C4" s="333"/>
      <c r="D4" s="333"/>
      <c r="E4" s="333"/>
      <c r="F4" s="333"/>
      <c r="G4" s="333"/>
      <c r="H4" s="333"/>
      <c r="I4" s="333"/>
      <c r="J4" s="333"/>
      <c r="K4" s="333"/>
      <c r="L4" s="333"/>
      <c r="M4" s="333"/>
      <c r="N4" s="333"/>
      <c r="O4" s="333"/>
      <c r="P4" s="333"/>
      <c r="Q4" s="333"/>
      <c r="R4" s="333"/>
      <c r="S4" s="333"/>
      <c r="T4" s="333"/>
      <c r="U4" s="333"/>
      <c r="V4" s="333"/>
      <c r="W4" s="333"/>
      <c r="X4" s="334"/>
    </row>
    <row r="5" spans="1:32" ht="25.5" customHeight="1" x14ac:dyDescent="0.35">
      <c r="A5" s="482" t="s">
        <v>230</v>
      </c>
      <c r="B5" s="483"/>
      <c r="C5" s="484"/>
      <c r="D5" s="76"/>
      <c r="E5" s="485" t="s">
        <v>240</v>
      </c>
      <c r="F5" s="486"/>
      <c r="G5" s="486"/>
      <c r="H5" s="486"/>
      <c r="I5" s="486"/>
      <c r="J5" s="486"/>
      <c r="K5" s="486"/>
      <c r="L5" s="486"/>
      <c r="M5" s="486"/>
      <c r="N5" s="486"/>
      <c r="O5" s="486"/>
      <c r="P5" s="486"/>
      <c r="Q5" s="486"/>
      <c r="R5" s="486"/>
      <c r="S5" s="486"/>
      <c r="T5" s="486"/>
      <c r="U5" s="486"/>
      <c r="V5" s="486"/>
      <c r="W5" s="486"/>
      <c r="X5" s="487"/>
    </row>
    <row r="6" spans="1:32" ht="43.5" customHeight="1" thickBot="1" x14ac:dyDescent="0.4">
      <c r="A6" s="491" t="str">
        <f>IF(+'1-Candidat, établissement'!E31="","",+'1-Candidat, établissement'!E31)</f>
        <v/>
      </c>
      <c r="B6" s="492"/>
      <c r="C6" s="493"/>
      <c r="D6" s="76"/>
      <c r="E6" s="488"/>
      <c r="F6" s="489"/>
      <c r="G6" s="489"/>
      <c r="H6" s="489"/>
      <c r="I6" s="489"/>
      <c r="J6" s="489"/>
      <c r="K6" s="489"/>
      <c r="L6" s="489"/>
      <c r="M6" s="489"/>
      <c r="N6" s="489"/>
      <c r="O6" s="489"/>
      <c r="P6" s="489"/>
      <c r="Q6" s="489"/>
      <c r="R6" s="489"/>
      <c r="S6" s="489"/>
      <c r="T6" s="489"/>
      <c r="U6" s="489"/>
      <c r="V6" s="489"/>
      <c r="W6" s="489"/>
      <c r="X6" s="490"/>
    </row>
    <row r="7" spans="1:32" ht="4.5" customHeight="1" thickBot="1" x14ac:dyDescent="0.4">
      <c r="A7" s="77"/>
      <c r="B7" s="78"/>
      <c r="C7" s="78"/>
      <c r="D7" s="78"/>
      <c r="E7" s="79"/>
      <c r="F7" s="79"/>
      <c r="G7" s="79"/>
      <c r="H7" s="79"/>
      <c r="I7" s="79"/>
      <c r="J7" s="79"/>
      <c r="K7" s="79"/>
      <c r="L7" s="79"/>
      <c r="M7" s="79"/>
      <c r="N7" s="79"/>
      <c r="O7" s="79"/>
      <c r="P7" s="79"/>
      <c r="Q7" s="79"/>
      <c r="R7" s="79"/>
      <c r="S7" s="79"/>
      <c r="T7" s="79"/>
      <c r="U7" s="79"/>
      <c r="V7" s="79"/>
      <c r="W7" s="79"/>
      <c r="X7" s="80"/>
    </row>
    <row r="8" spans="1:32" ht="21" customHeight="1" x14ac:dyDescent="0.35">
      <c r="A8" s="330" t="s">
        <v>11</v>
      </c>
      <c r="B8" s="331"/>
      <c r="C8" s="81" t="s">
        <v>156</v>
      </c>
      <c r="D8" s="76"/>
      <c r="E8" s="335" t="s">
        <v>17</v>
      </c>
      <c r="F8" s="336"/>
      <c r="G8" s="336"/>
      <c r="H8" s="336"/>
      <c r="I8" s="336"/>
      <c r="J8" s="336"/>
      <c r="K8" s="336"/>
      <c r="L8" s="336"/>
      <c r="M8" s="336"/>
      <c r="N8" s="497">
        <f>'2- Epreuve EP1'!O8</f>
        <v>45068</v>
      </c>
      <c r="O8" s="497"/>
      <c r="P8" s="497"/>
      <c r="Q8" s="497"/>
      <c r="R8" s="497"/>
      <c r="S8" s="497"/>
      <c r="T8" s="497"/>
      <c r="U8" s="497"/>
      <c r="V8" s="497"/>
      <c r="W8" s="497"/>
      <c r="X8" s="498"/>
    </row>
    <row r="9" spans="1:32" ht="53.5" customHeight="1" thickBot="1" x14ac:dyDescent="0.4">
      <c r="A9" s="182" t="str">
        <f>IF('1-Candidat, établissement'!E17="","",('1-Candidat, établissement'!E17))</f>
        <v/>
      </c>
      <c r="B9" s="182" t="str">
        <f>IF('1-Candidat, établissement'!E19="","",('1-Candidat, établissement'!E19))</f>
        <v/>
      </c>
      <c r="C9" s="95">
        <f>K35</f>
        <v>0</v>
      </c>
      <c r="D9" s="76"/>
      <c r="E9" s="337"/>
      <c r="F9" s="338"/>
      <c r="G9" s="338"/>
      <c r="H9" s="338"/>
      <c r="I9" s="338"/>
      <c r="J9" s="338"/>
      <c r="K9" s="338"/>
      <c r="L9" s="338"/>
      <c r="M9" s="338"/>
      <c r="N9" s="499"/>
      <c r="O9" s="499"/>
      <c r="P9" s="499"/>
      <c r="Q9" s="499"/>
      <c r="R9" s="499"/>
      <c r="S9" s="499"/>
      <c r="T9" s="499"/>
      <c r="U9" s="499"/>
      <c r="V9" s="499"/>
      <c r="W9" s="499"/>
      <c r="X9" s="500"/>
    </row>
    <row r="10" spans="1:32" ht="36.5" customHeight="1" thickBot="1" x14ac:dyDescent="0.4">
      <c r="A10" s="208" t="s">
        <v>231</v>
      </c>
      <c r="B10" s="183">
        <f>'1-Candidat, établissement'!$E$21</f>
        <v>0</v>
      </c>
      <c r="C10" s="76"/>
      <c r="D10" s="76"/>
      <c r="E10" s="76"/>
      <c r="F10" s="76"/>
      <c r="G10" s="76"/>
      <c r="H10" s="76"/>
      <c r="I10" s="76"/>
      <c r="J10" s="76"/>
      <c r="K10" s="76"/>
      <c r="L10" s="76"/>
      <c r="M10" s="76"/>
      <c r="N10" s="76"/>
      <c r="O10" s="76"/>
      <c r="P10" s="76"/>
      <c r="Q10" s="76"/>
      <c r="R10" s="76"/>
      <c r="S10" s="76"/>
      <c r="T10" s="76"/>
      <c r="U10" s="76"/>
      <c r="V10" s="76"/>
      <c r="W10" s="76"/>
      <c r="X10" s="84"/>
    </row>
    <row r="11" spans="1:32" ht="25.5" customHeight="1" x14ac:dyDescent="0.35">
      <c r="A11" s="501" t="s">
        <v>14</v>
      </c>
      <c r="B11" s="502"/>
      <c r="C11" s="311"/>
      <c r="D11" s="311"/>
      <c r="E11" s="311"/>
      <c r="F11" s="311"/>
      <c r="G11" s="311"/>
      <c r="H11" s="311"/>
      <c r="I11" s="311"/>
      <c r="J11" s="311"/>
      <c r="K11" s="311"/>
      <c r="L11" s="311"/>
      <c r="M11" s="311"/>
      <c r="N11" s="311"/>
      <c r="O11" s="311"/>
      <c r="P11" s="311"/>
      <c r="Q11" s="311"/>
      <c r="R11" s="311"/>
      <c r="S11" s="311"/>
      <c r="T11" s="311"/>
      <c r="U11" s="311"/>
      <c r="V11" s="311"/>
      <c r="W11" s="311"/>
      <c r="X11" s="312"/>
    </row>
    <row r="12" spans="1:32" ht="18" customHeight="1" x14ac:dyDescent="0.35">
      <c r="A12" s="392" t="s">
        <v>3</v>
      </c>
      <c r="B12" s="383"/>
      <c r="C12" s="383" t="s">
        <v>250</v>
      </c>
      <c r="D12" s="383"/>
      <c r="E12" s="383"/>
      <c r="F12" s="383"/>
      <c r="G12" s="383"/>
      <c r="H12" s="383"/>
      <c r="I12" s="383"/>
      <c r="J12" s="383"/>
      <c r="K12" s="383"/>
      <c r="L12" s="383"/>
      <c r="M12" s="383"/>
      <c r="N12" s="383" t="s">
        <v>219</v>
      </c>
      <c r="O12" s="383"/>
      <c r="P12" s="383"/>
      <c r="Q12" s="383"/>
      <c r="R12" s="383"/>
      <c r="S12" s="383"/>
      <c r="T12" s="383"/>
      <c r="U12" s="383"/>
      <c r="V12" s="383"/>
      <c r="W12" s="383"/>
      <c r="X12" s="391"/>
      <c r="AA12" s="55"/>
      <c r="AB12" s="55"/>
      <c r="AC12" s="55"/>
      <c r="AD12" s="55"/>
      <c r="AE12" s="55"/>
      <c r="AF12" s="55"/>
    </row>
    <row r="13" spans="1:32" ht="4.5" customHeight="1" x14ac:dyDescent="0.35">
      <c r="A13" s="209"/>
      <c r="B13" s="531"/>
      <c r="C13" s="531"/>
      <c r="D13" s="531"/>
      <c r="E13" s="531"/>
      <c r="F13" s="531"/>
      <c r="G13" s="531"/>
      <c r="H13" s="531"/>
      <c r="I13" s="531"/>
      <c r="J13" s="531"/>
      <c r="K13" s="531"/>
      <c r="L13" s="531"/>
      <c r="M13" s="531"/>
      <c r="N13" s="531"/>
      <c r="O13" s="531"/>
      <c r="P13" s="531"/>
      <c r="Q13" s="531"/>
      <c r="R13" s="531"/>
      <c r="S13" s="531"/>
      <c r="T13" s="531"/>
      <c r="U13" s="531"/>
      <c r="V13" s="531"/>
      <c r="W13" s="531"/>
      <c r="X13" s="532"/>
      <c r="AA13" s="55"/>
      <c r="AB13" s="55"/>
      <c r="AC13" s="55"/>
      <c r="AD13" s="55"/>
      <c r="AE13" s="55"/>
      <c r="AF13" s="55"/>
    </row>
    <row r="14" spans="1:32" ht="40" customHeight="1" x14ac:dyDescent="0.35">
      <c r="A14" s="384" t="s">
        <v>178</v>
      </c>
      <c r="B14" s="385"/>
      <c r="C14" s="504" t="str">
        <f>IF(ISBLANK('2- Epreuve EP1'!C15),"compléter l'onglet 2 avec le nom du professeur d'économie gestion (Vente) responsable de l'évaluation",+'2- Epreuve EP1'!C15)</f>
        <v>compléter l'onglet 2 avec le nom du professeur d'économie gestion (Vente) responsable de l'évaluation</v>
      </c>
      <c r="D14" s="504"/>
      <c r="E14" s="504"/>
      <c r="F14" s="504"/>
      <c r="G14" s="504"/>
      <c r="H14" s="504"/>
      <c r="I14" s="504"/>
      <c r="J14" s="504"/>
      <c r="K14" s="504"/>
      <c r="L14" s="504"/>
      <c r="M14" s="504"/>
      <c r="N14" s="383"/>
      <c r="O14" s="383"/>
      <c r="P14" s="383"/>
      <c r="Q14" s="383"/>
      <c r="R14" s="383"/>
      <c r="S14" s="383"/>
      <c r="T14" s="383"/>
      <c r="U14" s="383"/>
      <c r="V14" s="383"/>
      <c r="W14" s="383"/>
      <c r="X14" s="391"/>
      <c r="AA14" s="412" t="s">
        <v>227</v>
      </c>
      <c r="AB14" s="412"/>
      <c r="AC14" s="412"/>
      <c r="AD14" s="181"/>
      <c r="AE14" s="55"/>
      <c r="AF14" s="55"/>
    </row>
    <row r="15" spans="1:32" ht="8.5" customHeight="1" x14ac:dyDescent="0.35">
      <c r="A15" s="449" t="s">
        <v>180</v>
      </c>
      <c r="B15" s="450"/>
      <c r="C15" s="186"/>
      <c r="D15" s="186"/>
      <c r="E15" s="186"/>
      <c r="F15" s="186"/>
      <c r="G15" s="186"/>
      <c r="H15" s="186"/>
      <c r="I15" s="186"/>
      <c r="J15" s="186"/>
      <c r="K15" s="186"/>
      <c r="L15" s="186"/>
      <c r="M15" s="186"/>
      <c r="N15" s="186"/>
      <c r="O15" s="186"/>
      <c r="P15" s="186"/>
      <c r="Q15" s="187"/>
      <c r="R15" s="187"/>
      <c r="S15" s="187"/>
      <c r="T15" s="187"/>
      <c r="U15" s="187"/>
      <c r="V15" s="187"/>
      <c r="W15" s="187"/>
      <c r="X15" s="188"/>
      <c r="AA15" s="412"/>
      <c r="AB15" s="412"/>
      <c r="AC15" s="412"/>
      <c r="AD15" s="181"/>
      <c r="AE15" s="55"/>
      <c r="AF15" s="55"/>
    </row>
    <row r="16" spans="1:32" ht="37.5" customHeight="1" x14ac:dyDescent="0.35">
      <c r="A16" s="384" t="s">
        <v>179</v>
      </c>
      <c r="B16" s="385"/>
      <c r="C16" s="504" t="str">
        <f>IF(ISBLANK('2- Epreuve EP1'!C17),"compléter l'onglet 2 avec le nom du professionnel intervenant pour l'évaluation",+'2- Epreuve EP1'!C17)</f>
        <v>compléter l'onglet 2 avec le nom du professionnel intervenant pour l'évaluation</v>
      </c>
      <c r="D16" s="504"/>
      <c r="E16" s="504"/>
      <c r="F16" s="504"/>
      <c r="G16" s="504"/>
      <c r="H16" s="504"/>
      <c r="I16" s="504"/>
      <c r="J16" s="504"/>
      <c r="K16" s="504"/>
      <c r="L16" s="504"/>
      <c r="M16" s="504"/>
      <c r="N16" s="383"/>
      <c r="O16" s="383"/>
      <c r="P16" s="383"/>
      <c r="Q16" s="383"/>
      <c r="R16" s="383"/>
      <c r="S16" s="383"/>
      <c r="T16" s="383"/>
      <c r="U16" s="383"/>
      <c r="V16" s="383"/>
      <c r="W16" s="383"/>
      <c r="X16" s="391"/>
      <c r="AA16" s="412"/>
      <c r="AB16" s="412"/>
      <c r="AC16" s="412"/>
      <c r="AD16" s="181"/>
      <c r="AE16" s="55"/>
      <c r="AF16" s="55"/>
    </row>
    <row r="17" spans="1:38" ht="42" customHeight="1" x14ac:dyDescent="0.35">
      <c r="A17" s="384" t="s">
        <v>16</v>
      </c>
      <c r="B17" s="385"/>
      <c r="C17" s="504" t="str">
        <f>IF(ISBLANK('2- Epreuve EP1'!C18),"compléter l'onglet 2 avec la fonction du professionnel ainsi que son entreprise",+'2- Epreuve EP1'!C18)</f>
        <v>compléter l'onglet 2 avec la fonction du professionnel ainsi que son entreprise</v>
      </c>
      <c r="D17" s="504"/>
      <c r="E17" s="504"/>
      <c r="F17" s="504"/>
      <c r="G17" s="504"/>
      <c r="H17" s="504"/>
      <c r="I17" s="504"/>
      <c r="J17" s="504"/>
      <c r="K17" s="504"/>
      <c r="L17" s="504"/>
      <c r="M17" s="504"/>
      <c r="N17" s="383"/>
      <c r="O17" s="383"/>
      <c r="P17" s="383"/>
      <c r="Q17" s="383"/>
      <c r="R17" s="383"/>
      <c r="S17" s="383"/>
      <c r="T17" s="383"/>
      <c r="U17" s="383"/>
      <c r="V17" s="383"/>
      <c r="W17" s="383"/>
      <c r="X17" s="391"/>
      <c r="AA17" s="412"/>
      <c r="AB17" s="412"/>
      <c r="AC17" s="412"/>
      <c r="AD17" s="181"/>
      <c r="AE17" s="55"/>
      <c r="AF17" s="55"/>
    </row>
    <row r="18" spans="1:38" ht="10.5" customHeight="1" x14ac:dyDescent="0.35">
      <c r="A18" s="449" t="s">
        <v>181</v>
      </c>
      <c r="B18" s="450"/>
      <c r="C18" s="65"/>
      <c r="D18" s="65"/>
      <c r="E18" s="65"/>
      <c r="F18" s="65"/>
      <c r="G18" s="65"/>
      <c r="H18" s="65"/>
      <c r="I18" s="65"/>
      <c r="J18" s="65"/>
      <c r="K18" s="65"/>
      <c r="L18" s="65"/>
      <c r="M18" s="65"/>
      <c r="N18" s="65"/>
      <c r="O18" s="65"/>
      <c r="P18" s="65"/>
      <c r="Q18" s="65"/>
      <c r="R18" s="65"/>
      <c r="S18" s="65"/>
      <c r="T18" s="65"/>
      <c r="U18" s="65"/>
      <c r="V18" s="65"/>
      <c r="W18" s="65"/>
      <c r="X18" s="86"/>
      <c r="AA18" s="412"/>
      <c r="AB18" s="412"/>
      <c r="AC18" s="412"/>
      <c r="AD18" s="181"/>
      <c r="AE18" s="55"/>
      <c r="AF18" s="55"/>
    </row>
    <row r="19" spans="1:38" ht="41.5" customHeight="1" x14ac:dyDescent="0.35">
      <c r="A19" s="384" t="s">
        <v>182</v>
      </c>
      <c r="B19" s="385"/>
      <c r="C19" s="516" t="str">
        <f>IF(ISBLANK('2- Epreuve EP1'!C20),"compléter l'onglet 2 avec le nom du professeur d'économie gestion (Vente) responsable de l'évaluation",+'2- Epreuve EP1'!C20)</f>
        <v>compléter l'onglet 2 avec le nom du professeur d'économie gestion (Vente) responsable de l'évaluation</v>
      </c>
      <c r="D19" s="517"/>
      <c r="E19" s="517"/>
      <c r="F19" s="517"/>
      <c r="G19" s="517"/>
      <c r="H19" s="517"/>
      <c r="I19" s="517"/>
      <c r="J19" s="517"/>
      <c r="K19" s="517"/>
      <c r="L19" s="517"/>
      <c r="M19" s="518"/>
      <c r="N19" s="383"/>
      <c r="O19" s="383"/>
      <c r="P19" s="383"/>
      <c r="Q19" s="383"/>
      <c r="R19" s="383"/>
      <c r="S19" s="383"/>
      <c r="T19" s="383"/>
      <c r="U19" s="383"/>
      <c r="V19" s="383"/>
      <c r="W19" s="383"/>
      <c r="X19" s="391"/>
      <c r="AA19" s="412"/>
      <c r="AB19" s="412"/>
      <c r="AC19" s="412"/>
      <c r="AD19" s="181"/>
      <c r="AE19" s="55"/>
      <c r="AF19" s="55"/>
    </row>
    <row r="20" spans="1:38" ht="8.15" customHeight="1" x14ac:dyDescent="0.35">
      <c r="A20" s="67"/>
      <c r="Q20" s="20"/>
      <c r="R20" s="20"/>
      <c r="S20" s="20"/>
      <c r="T20" s="20"/>
      <c r="U20" s="20"/>
      <c r="X20" s="87"/>
      <c r="Z20" s="20"/>
    </row>
    <row r="21" spans="1:38" ht="24" customHeight="1" x14ac:dyDescent="0.35">
      <c r="A21" s="393" t="s">
        <v>2</v>
      </c>
      <c r="B21" s="533" t="s">
        <v>18</v>
      </c>
      <c r="C21" s="534"/>
      <c r="D21" s="534"/>
      <c r="E21" s="534"/>
      <c r="F21" s="534"/>
      <c r="G21" s="534"/>
      <c r="H21" s="534"/>
      <c r="I21" s="534"/>
      <c r="J21" s="535"/>
      <c r="K21" s="374" t="s">
        <v>19</v>
      </c>
      <c r="L21" s="375"/>
      <c r="M21" s="375"/>
      <c r="N21" s="375"/>
      <c r="O21" s="375"/>
      <c r="P21" s="375"/>
      <c r="Q21" s="375"/>
      <c r="R21" s="375"/>
      <c r="S21" s="375"/>
      <c r="T21" s="375"/>
      <c r="U21" s="375"/>
      <c r="V21" s="375"/>
      <c r="W21" s="375"/>
      <c r="X21" s="379"/>
      <c r="Z21" s="20"/>
      <c r="AA21" s="374" t="s">
        <v>36</v>
      </c>
      <c r="AB21" s="375"/>
      <c r="AC21" s="375"/>
      <c r="AD21" s="375"/>
      <c r="AE21" s="375"/>
      <c r="AF21" s="375"/>
      <c r="AG21" s="375"/>
      <c r="AH21" s="375"/>
      <c r="AI21" s="375"/>
      <c r="AJ21" s="375"/>
      <c r="AK21" s="375"/>
      <c r="AL21" s="376"/>
    </row>
    <row r="22" spans="1:38" ht="27" customHeight="1" x14ac:dyDescent="0.35">
      <c r="A22" s="394"/>
      <c r="B22" s="536"/>
      <c r="C22" s="537"/>
      <c r="D22" s="537"/>
      <c r="E22" s="537"/>
      <c r="F22" s="537"/>
      <c r="G22" s="537"/>
      <c r="H22" s="537"/>
      <c r="I22" s="537"/>
      <c r="J22" s="538"/>
      <c r="K22" s="374">
        <v>1</v>
      </c>
      <c r="L22" s="375"/>
      <c r="M22" s="376"/>
      <c r="N22" s="374">
        <v>2</v>
      </c>
      <c r="O22" s="375"/>
      <c r="P22" s="376"/>
      <c r="Q22" s="374">
        <v>3</v>
      </c>
      <c r="R22" s="375"/>
      <c r="S22" s="375"/>
      <c r="T22" s="375"/>
      <c r="U22" s="376"/>
      <c r="V22" s="374">
        <v>4</v>
      </c>
      <c r="W22" s="375"/>
      <c r="X22" s="379"/>
      <c r="AA22" s="539" t="s">
        <v>25</v>
      </c>
      <c r="AB22" s="539"/>
      <c r="AC22" s="539"/>
      <c r="AD22" s="539"/>
      <c r="AE22" s="539" t="s">
        <v>26</v>
      </c>
      <c r="AF22" s="539"/>
      <c r="AG22" s="539" t="s">
        <v>27</v>
      </c>
      <c r="AH22" s="539"/>
      <c r="AI22" s="539"/>
      <c r="AJ22" s="539" t="s">
        <v>28</v>
      </c>
      <c r="AK22" s="539"/>
      <c r="AL22" s="539"/>
    </row>
    <row r="23" spans="1:38" ht="49" customHeight="1" x14ac:dyDescent="0.35">
      <c r="A23" s="455" t="s">
        <v>65</v>
      </c>
      <c r="B23" s="377" t="s">
        <v>192</v>
      </c>
      <c r="C23" s="372"/>
      <c r="D23" s="372"/>
      <c r="E23" s="372"/>
      <c r="F23" s="372"/>
      <c r="G23" s="372"/>
      <c r="H23" s="372"/>
      <c r="I23" s="372"/>
      <c r="J23" s="378"/>
      <c r="K23" s="457"/>
      <c r="L23" s="458"/>
      <c r="M23" s="459"/>
      <c r="N23" s="457"/>
      <c r="O23" s="458"/>
      <c r="P23" s="459"/>
      <c r="Q23" s="451"/>
      <c r="R23" s="452"/>
      <c r="S23" s="452"/>
      <c r="T23" s="452"/>
      <c r="U23" s="453"/>
      <c r="V23" s="451"/>
      <c r="W23" s="452"/>
      <c r="X23" s="454"/>
      <c r="AA23" s="506" t="s">
        <v>74</v>
      </c>
      <c r="AB23" s="512"/>
      <c r="AC23" s="512"/>
      <c r="AD23" s="507"/>
      <c r="AE23" s="506" t="s">
        <v>75</v>
      </c>
      <c r="AF23" s="507"/>
      <c r="AG23" s="506" t="s">
        <v>76</v>
      </c>
      <c r="AH23" s="512"/>
      <c r="AI23" s="507"/>
      <c r="AJ23" s="506" t="s">
        <v>77</v>
      </c>
      <c r="AK23" s="512"/>
      <c r="AL23" s="507"/>
    </row>
    <row r="24" spans="1:38" ht="50.25" customHeight="1" x14ac:dyDescent="0.35">
      <c r="A24" s="456"/>
      <c r="B24" s="358" t="s">
        <v>193</v>
      </c>
      <c r="C24" s="359"/>
      <c r="D24" s="359"/>
      <c r="E24" s="359"/>
      <c r="F24" s="359"/>
      <c r="G24" s="359"/>
      <c r="H24" s="359"/>
      <c r="I24" s="359"/>
      <c r="J24" s="360"/>
      <c r="K24" s="460"/>
      <c r="L24" s="461"/>
      <c r="M24" s="462"/>
      <c r="N24" s="460"/>
      <c r="O24" s="461"/>
      <c r="P24" s="462"/>
      <c r="Q24" s="463"/>
      <c r="R24" s="464"/>
      <c r="S24" s="464"/>
      <c r="T24" s="464"/>
      <c r="U24" s="465"/>
      <c r="V24" s="463"/>
      <c r="W24" s="464"/>
      <c r="X24" s="466"/>
      <c r="AA24" s="510"/>
      <c r="AB24" s="514"/>
      <c r="AC24" s="514"/>
      <c r="AD24" s="511"/>
      <c r="AE24" s="510"/>
      <c r="AF24" s="511"/>
      <c r="AG24" s="510"/>
      <c r="AH24" s="514"/>
      <c r="AI24" s="511"/>
      <c r="AJ24" s="510"/>
      <c r="AK24" s="514"/>
      <c r="AL24" s="511"/>
    </row>
    <row r="25" spans="1:38" ht="47.5" customHeight="1" x14ac:dyDescent="0.35">
      <c r="A25" s="455" t="s">
        <v>66</v>
      </c>
      <c r="B25" s="377" t="s">
        <v>194</v>
      </c>
      <c r="C25" s="372"/>
      <c r="D25" s="372"/>
      <c r="E25" s="372"/>
      <c r="F25" s="372"/>
      <c r="G25" s="372"/>
      <c r="H25" s="372"/>
      <c r="I25" s="372"/>
      <c r="J25" s="378"/>
      <c r="K25" s="457"/>
      <c r="L25" s="458"/>
      <c r="M25" s="459"/>
      <c r="N25" s="457"/>
      <c r="O25" s="458"/>
      <c r="P25" s="459"/>
      <c r="Q25" s="451"/>
      <c r="R25" s="452"/>
      <c r="S25" s="452"/>
      <c r="T25" s="452"/>
      <c r="U25" s="453"/>
      <c r="V25" s="451"/>
      <c r="W25" s="452"/>
      <c r="X25" s="454"/>
      <c r="AA25" s="506" t="s">
        <v>78</v>
      </c>
      <c r="AB25" s="512"/>
      <c r="AC25" s="512"/>
      <c r="AD25" s="507"/>
      <c r="AE25" s="506" t="s">
        <v>79</v>
      </c>
      <c r="AF25" s="507"/>
      <c r="AG25" s="506" t="s">
        <v>80</v>
      </c>
      <c r="AH25" s="512"/>
      <c r="AI25" s="507"/>
      <c r="AJ25" s="506" t="s">
        <v>81</v>
      </c>
      <c r="AK25" s="512"/>
      <c r="AL25" s="507"/>
    </row>
    <row r="26" spans="1:38" ht="42.65" customHeight="1" x14ac:dyDescent="0.35">
      <c r="A26" s="471"/>
      <c r="B26" s="355" t="s">
        <v>195</v>
      </c>
      <c r="C26" s="356"/>
      <c r="D26" s="356"/>
      <c r="E26" s="356"/>
      <c r="F26" s="356"/>
      <c r="G26" s="356"/>
      <c r="H26" s="356"/>
      <c r="I26" s="356"/>
      <c r="J26" s="357"/>
      <c r="K26" s="472"/>
      <c r="L26" s="473"/>
      <c r="M26" s="474"/>
      <c r="N26" s="472"/>
      <c r="O26" s="473"/>
      <c r="P26" s="474"/>
      <c r="Q26" s="475"/>
      <c r="R26" s="476"/>
      <c r="S26" s="476"/>
      <c r="T26" s="476"/>
      <c r="U26" s="477"/>
      <c r="V26" s="475"/>
      <c r="W26" s="476"/>
      <c r="X26" s="478"/>
      <c r="AA26" s="508"/>
      <c r="AB26" s="513"/>
      <c r="AC26" s="513"/>
      <c r="AD26" s="509"/>
      <c r="AE26" s="508"/>
      <c r="AF26" s="509"/>
      <c r="AG26" s="508"/>
      <c r="AH26" s="513"/>
      <c r="AI26" s="509"/>
      <c r="AJ26" s="508"/>
      <c r="AK26" s="513"/>
      <c r="AL26" s="509"/>
    </row>
    <row r="27" spans="1:38" ht="57" customHeight="1" x14ac:dyDescent="0.35">
      <c r="A27" s="456"/>
      <c r="B27" s="358" t="s">
        <v>196</v>
      </c>
      <c r="C27" s="359"/>
      <c r="D27" s="359"/>
      <c r="E27" s="359"/>
      <c r="F27" s="359"/>
      <c r="G27" s="359"/>
      <c r="H27" s="359"/>
      <c r="I27" s="359"/>
      <c r="J27" s="360"/>
      <c r="K27" s="460"/>
      <c r="L27" s="461"/>
      <c r="M27" s="462"/>
      <c r="N27" s="460"/>
      <c r="O27" s="461"/>
      <c r="P27" s="462"/>
      <c r="Q27" s="463"/>
      <c r="R27" s="464"/>
      <c r="S27" s="464"/>
      <c r="T27" s="464"/>
      <c r="U27" s="465"/>
      <c r="V27" s="463"/>
      <c r="W27" s="464"/>
      <c r="X27" s="466"/>
      <c r="AA27" s="510"/>
      <c r="AB27" s="514"/>
      <c r="AC27" s="514"/>
      <c r="AD27" s="511"/>
      <c r="AE27" s="510"/>
      <c r="AF27" s="511"/>
      <c r="AG27" s="510"/>
      <c r="AH27" s="514"/>
      <c r="AI27" s="511"/>
      <c r="AJ27" s="510"/>
      <c r="AK27" s="514"/>
      <c r="AL27" s="511"/>
    </row>
    <row r="28" spans="1:38" ht="70" customHeight="1" x14ac:dyDescent="0.35">
      <c r="A28" s="88" t="s">
        <v>70</v>
      </c>
      <c r="B28" s="398" t="s">
        <v>198</v>
      </c>
      <c r="C28" s="399"/>
      <c r="D28" s="399"/>
      <c r="E28" s="399"/>
      <c r="F28" s="399"/>
      <c r="G28" s="399"/>
      <c r="H28" s="399"/>
      <c r="I28" s="399"/>
      <c r="J28" s="400"/>
      <c r="K28" s="446"/>
      <c r="L28" s="447"/>
      <c r="M28" s="448"/>
      <c r="N28" s="446"/>
      <c r="O28" s="447"/>
      <c r="P28" s="448"/>
      <c r="Q28" s="467"/>
      <c r="R28" s="468"/>
      <c r="S28" s="468"/>
      <c r="T28" s="468"/>
      <c r="U28" s="469"/>
      <c r="V28" s="467"/>
      <c r="W28" s="468"/>
      <c r="X28" s="470"/>
      <c r="AA28" s="505" t="s">
        <v>82</v>
      </c>
      <c r="AB28" s="505"/>
      <c r="AC28" s="505"/>
      <c r="AD28" s="505"/>
      <c r="AE28" s="505" t="s">
        <v>83</v>
      </c>
      <c r="AF28" s="505"/>
      <c r="AG28" s="505" t="s">
        <v>84</v>
      </c>
      <c r="AH28" s="505"/>
      <c r="AI28" s="505"/>
      <c r="AJ28" s="505" t="s">
        <v>85</v>
      </c>
      <c r="AK28" s="505"/>
      <c r="AL28" s="505"/>
    </row>
    <row r="29" spans="1:38" ht="56.5" customHeight="1" x14ac:dyDescent="0.35">
      <c r="A29" s="88" t="s">
        <v>69</v>
      </c>
      <c r="B29" s="398" t="s">
        <v>197</v>
      </c>
      <c r="C29" s="399"/>
      <c r="D29" s="399"/>
      <c r="E29" s="399"/>
      <c r="F29" s="399"/>
      <c r="G29" s="399"/>
      <c r="H29" s="399"/>
      <c r="I29" s="399"/>
      <c r="J29" s="400"/>
      <c r="K29" s="446"/>
      <c r="L29" s="447"/>
      <c r="M29" s="448"/>
      <c r="N29" s="446"/>
      <c r="O29" s="447"/>
      <c r="P29" s="448"/>
      <c r="Q29" s="467"/>
      <c r="R29" s="468"/>
      <c r="S29" s="468"/>
      <c r="T29" s="468"/>
      <c r="U29" s="469"/>
      <c r="V29" s="467"/>
      <c r="W29" s="468"/>
      <c r="X29" s="470"/>
      <c r="AA29" s="505" t="s">
        <v>86</v>
      </c>
      <c r="AB29" s="505"/>
      <c r="AC29" s="505"/>
      <c r="AD29" s="505"/>
      <c r="AE29" s="505" t="s">
        <v>87</v>
      </c>
      <c r="AF29" s="505"/>
      <c r="AG29" s="505" t="s">
        <v>88</v>
      </c>
      <c r="AH29" s="505"/>
      <c r="AI29" s="505"/>
      <c r="AJ29" s="505" t="s">
        <v>89</v>
      </c>
      <c r="AK29" s="505"/>
      <c r="AL29" s="505"/>
    </row>
    <row r="30" spans="1:38" ht="64.5" customHeight="1" x14ac:dyDescent="0.35">
      <c r="A30" s="178" t="s">
        <v>68</v>
      </c>
      <c r="B30" s="398" t="s">
        <v>72</v>
      </c>
      <c r="C30" s="399"/>
      <c r="D30" s="399"/>
      <c r="E30" s="399"/>
      <c r="F30" s="399"/>
      <c r="G30" s="399"/>
      <c r="H30" s="399"/>
      <c r="I30" s="399"/>
      <c r="J30" s="400"/>
      <c r="K30" s="446"/>
      <c r="L30" s="447"/>
      <c r="M30" s="448"/>
      <c r="N30" s="446"/>
      <c r="O30" s="447"/>
      <c r="P30" s="448"/>
      <c r="Q30" s="467"/>
      <c r="R30" s="468"/>
      <c r="S30" s="468"/>
      <c r="T30" s="468"/>
      <c r="U30" s="469"/>
      <c r="V30" s="467"/>
      <c r="W30" s="468"/>
      <c r="X30" s="470"/>
      <c r="AA30" s="528" t="s">
        <v>90</v>
      </c>
      <c r="AB30" s="529"/>
      <c r="AC30" s="529"/>
      <c r="AD30" s="530"/>
      <c r="AE30" s="528" t="s">
        <v>93</v>
      </c>
      <c r="AF30" s="530"/>
      <c r="AG30" s="528" t="s">
        <v>94</v>
      </c>
      <c r="AH30" s="529"/>
      <c r="AI30" s="530"/>
      <c r="AJ30" s="528" t="s">
        <v>95</v>
      </c>
      <c r="AK30" s="529"/>
      <c r="AL30" s="530"/>
    </row>
    <row r="31" spans="1:38" ht="70" customHeight="1" x14ac:dyDescent="0.35">
      <c r="A31" s="455" t="s">
        <v>67</v>
      </c>
      <c r="B31" s="377" t="s">
        <v>199</v>
      </c>
      <c r="C31" s="372"/>
      <c r="D31" s="372"/>
      <c r="E31" s="372"/>
      <c r="F31" s="372"/>
      <c r="G31" s="372"/>
      <c r="H31" s="372"/>
      <c r="I31" s="372"/>
      <c r="J31" s="378"/>
      <c r="K31" s="457"/>
      <c r="L31" s="458"/>
      <c r="M31" s="459"/>
      <c r="N31" s="457"/>
      <c r="O31" s="458"/>
      <c r="P31" s="459"/>
      <c r="Q31" s="451"/>
      <c r="R31" s="452"/>
      <c r="S31" s="452"/>
      <c r="T31" s="452"/>
      <c r="U31" s="453"/>
      <c r="V31" s="451"/>
      <c r="W31" s="452"/>
      <c r="X31" s="454"/>
      <c r="AA31" s="506" t="s">
        <v>91</v>
      </c>
      <c r="AB31" s="512"/>
      <c r="AC31" s="512"/>
      <c r="AD31" s="507"/>
      <c r="AE31" s="506" t="s">
        <v>96</v>
      </c>
      <c r="AF31" s="507"/>
      <c r="AG31" s="506" t="s">
        <v>97</v>
      </c>
      <c r="AH31" s="512"/>
      <c r="AI31" s="507"/>
      <c r="AJ31" s="506" t="s">
        <v>98</v>
      </c>
      <c r="AK31" s="512"/>
      <c r="AL31" s="507"/>
    </row>
    <row r="32" spans="1:38" ht="80.25" customHeight="1" x14ac:dyDescent="0.35">
      <c r="A32" s="456"/>
      <c r="B32" s="358" t="s">
        <v>200</v>
      </c>
      <c r="C32" s="359"/>
      <c r="D32" s="359"/>
      <c r="E32" s="359"/>
      <c r="F32" s="359"/>
      <c r="G32" s="359"/>
      <c r="H32" s="359"/>
      <c r="I32" s="359"/>
      <c r="J32" s="360"/>
      <c r="K32" s="460"/>
      <c r="L32" s="461"/>
      <c r="M32" s="462"/>
      <c r="N32" s="460"/>
      <c r="O32" s="461"/>
      <c r="P32" s="462"/>
      <c r="Q32" s="463"/>
      <c r="R32" s="464"/>
      <c r="S32" s="464"/>
      <c r="T32" s="464"/>
      <c r="U32" s="465"/>
      <c r="V32" s="463"/>
      <c r="W32" s="464"/>
      <c r="X32" s="466"/>
      <c r="AA32" s="515" t="s">
        <v>92</v>
      </c>
      <c r="AB32" s="515"/>
      <c r="AC32" s="515"/>
      <c r="AD32" s="515"/>
      <c r="AE32" s="515" t="s">
        <v>99</v>
      </c>
      <c r="AF32" s="515"/>
      <c r="AG32" s="515" t="s">
        <v>100</v>
      </c>
      <c r="AH32" s="515"/>
      <c r="AI32" s="515"/>
      <c r="AJ32" s="515" t="s">
        <v>101</v>
      </c>
      <c r="AK32" s="515"/>
      <c r="AL32" s="515"/>
    </row>
    <row r="33" spans="1:36" ht="33" customHeight="1" thickBot="1" x14ac:dyDescent="0.4">
      <c r="A33" s="519" t="s">
        <v>220</v>
      </c>
      <c r="B33" s="356"/>
      <c r="C33" s="356"/>
      <c r="D33" s="356"/>
      <c r="E33" s="356"/>
      <c r="F33" s="356"/>
      <c r="G33" s="356"/>
      <c r="H33" s="356"/>
      <c r="I33" s="356"/>
      <c r="J33" s="356"/>
      <c r="K33" s="356"/>
      <c r="L33" s="356"/>
      <c r="M33" s="356"/>
      <c r="N33" s="356"/>
      <c r="O33" s="356"/>
      <c r="P33" s="356"/>
      <c r="Q33" s="356"/>
      <c r="R33" s="356"/>
      <c r="S33" s="356"/>
      <c r="T33" s="356"/>
      <c r="U33" s="356"/>
      <c r="V33" s="356"/>
      <c r="W33" s="356"/>
      <c r="X33" s="520"/>
    </row>
    <row r="34" spans="1:36" ht="6.75" customHeight="1" thickBot="1" x14ac:dyDescent="0.4">
      <c r="A34" s="96"/>
      <c r="B34" s="97"/>
      <c r="C34" s="97"/>
      <c r="D34" s="97"/>
      <c r="E34" s="97"/>
      <c r="F34" s="97"/>
      <c r="G34" s="97"/>
      <c r="H34" s="97"/>
      <c r="I34" s="97"/>
      <c r="J34" s="97"/>
      <c r="K34" s="97"/>
      <c r="L34" s="97"/>
      <c r="M34" s="97"/>
      <c r="N34" s="97"/>
      <c r="O34" s="97"/>
      <c r="P34" s="97"/>
      <c r="Q34" s="97"/>
      <c r="R34" s="97"/>
      <c r="S34" s="97"/>
      <c r="T34" s="97"/>
      <c r="U34" s="97"/>
      <c r="V34" s="97"/>
      <c r="W34" s="97"/>
      <c r="X34" s="98"/>
    </row>
    <row r="35" spans="1:36" ht="25.5" customHeight="1" thickBot="1" x14ac:dyDescent="0.6">
      <c r="A35" s="444" t="s">
        <v>73</v>
      </c>
      <c r="B35" s="445"/>
      <c r="C35" s="445"/>
      <c r="D35" s="445"/>
      <c r="E35" s="445"/>
      <c r="F35" s="445"/>
      <c r="G35" s="445"/>
      <c r="H35" s="445"/>
      <c r="I35" s="445"/>
      <c r="J35" s="527"/>
      <c r="K35" s="441"/>
      <c r="L35" s="442"/>
      <c r="M35" s="442"/>
      <c r="N35" s="442"/>
      <c r="O35" s="442"/>
      <c r="P35" s="442"/>
      <c r="Q35" s="442"/>
      <c r="R35" s="442"/>
      <c r="S35" s="442"/>
      <c r="T35" s="442"/>
      <c r="U35" s="442"/>
      <c r="V35" s="442"/>
      <c r="W35" s="442"/>
      <c r="X35" s="443"/>
    </row>
    <row r="36" spans="1:36" ht="35.5" customHeight="1" thickBot="1" x14ac:dyDescent="0.4">
      <c r="A36" s="67"/>
      <c r="B36" s="69"/>
      <c r="C36" s="69"/>
      <c r="D36" s="69"/>
      <c r="E36" s="69"/>
      <c r="F36" s="69"/>
      <c r="G36" s="69"/>
      <c r="H36" s="69"/>
      <c r="I36" s="69"/>
      <c r="J36" s="69"/>
      <c r="K36" s="413" t="s">
        <v>62</v>
      </c>
      <c r="L36" s="414"/>
      <c r="M36" s="414"/>
      <c r="N36" s="414"/>
      <c r="O36" s="414"/>
      <c r="P36" s="414"/>
      <c r="Q36" s="414"/>
      <c r="R36" s="414"/>
      <c r="S36" s="414"/>
      <c r="T36" s="414"/>
      <c r="U36" s="414"/>
      <c r="V36" s="414"/>
      <c r="W36" s="414"/>
      <c r="X36" s="415"/>
    </row>
    <row r="37" spans="1:36" ht="25.5" customHeight="1" thickBot="1" x14ac:dyDescent="0.4">
      <c r="A37" s="524" t="s">
        <v>15</v>
      </c>
      <c r="B37" s="525"/>
      <c r="C37" s="525"/>
      <c r="D37" s="525"/>
      <c r="E37" s="525"/>
      <c r="F37" s="525"/>
      <c r="G37" s="525"/>
      <c r="H37" s="525"/>
      <c r="I37" s="525"/>
      <c r="J37" s="525"/>
      <c r="K37" s="525"/>
      <c r="L37" s="525"/>
      <c r="M37" s="525"/>
      <c r="N37" s="525"/>
      <c r="O37" s="525"/>
      <c r="P37" s="525"/>
      <c r="Q37" s="525"/>
      <c r="R37" s="525"/>
      <c r="S37" s="525"/>
      <c r="T37" s="525"/>
      <c r="U37" s="525"/>
      <c r="V37" s="525"/>
      <c r="W37" s="525"/>
      <c r="X37" s="526"/>
      <c r="Y37" s="64"/>
    </row>
    <row r="38" spans="1:36" ht="31" customHeight="1" thickBot="1" x14ac:dyDescent="0.4">
      <c r="A38" s="521"/>
      <c r="B38" s="522"/>
      <c r="C38" s="522"/>
      <c r="D38" s="522"/>
      <c r="E38" s="522"/>
      <c r="F38" s="522"/>
      <c r="G38" s="522"/>
      <c r="H38" s="522"/>
      <c r="I38" s="522"/>
      <c r="J38" s="522"/>
      <c r="K38" s="522"/>
      <c r="L38" s="522"/>
      <c r="M38" s="522"/>
      <c r="N38" s="522"/>
      <c r="O38" s="522"/>
      <c r="P38" s="522"/>
      <c r="Q38" s="522"/>
      <c r="R38" s="522"/>
      <c r="S38" s="522"/>
      <c r="T38" s="522"/>
      <c r="U38" s="522"/>
      <c r="V38" s="522"/>
      <c r="W38" s="522"/>
      <c r="X38" s="523"/>
      <c r="Y38" s="12"/>
      <c r="Z38" s="12"/>
      <c r="AA38" s="12"/>
      <c r="AB38" s="12"/>
      <c r="AC38" s="12"/>
      <c r="AD38" s="12"/>
      <c r="AE38" s="12"/>
      <c r="AF38" s="12"/>
      <c r="AG38" s="12"/>
      <c r="AH38" s="12"/>
      <c r="AI38" s="12"/>
      <c r="AJ38" s="12"/>
    </row>
    <row r="39" spans="1:36" ht="35.15" customHeight="1" thickBot="1" x14ac:dyDescent="0.4">
      <c r="A39" s="521"/>
      <c r="B39" s="522"/>
      <c r="C39" s="522"/>
      <c r="D39" s="522"/>
      <c r="E39" s="522"/>
      <c r="F39" s="522"/>
      <c r="G39" s="522"/>
      <c r="H39" s="522"/>
      <c r="I39" s="522"/>
      <c r="J39" s="522"/>
      <c r="K39" s="522"/>
      <c r="L39" s="522"/>
      <c r="M39" s="522"/>
      <c r="N39" s="522"/>
      <c r="O39" s="522"/>
      <c r="P39" s="522"/>
      <c r="Q39" s="522"/>
      <c r="R39" s="522"/>
      <c r="S39" s="522"/>
      <c r="T39" s="522"/>
      <c r="U39" s="522"/>
      <c r="V39" s="522"/>
      <c r="W39" s="522"/>
      <c r="X39" s="523"/>
      <c r="Y39" s="12"/>
      <c r="Z39" s="12"/>
      <c r="AA39" s="12"/>
      <c r="AB39" s="12"/>
      <c r="AC39" s="12"/>
      <c r="AD39" s="12"/>
      <c r="AE39" s="12"/>
      <c r="AF39" s="12"/>
      <c r="AG39" s="12"/>
      <c r="AH39" s="12"/>
      <c r="AI39" s="12"/>
      <c r="AJ39" s="12"/>
    </row>
    <row r="40" spans="1:36" ht="25.5" customHeight="1" thickBot="1" x14ac:dyDescent="0.4">
      <c r="A40" s="521"/>
      <c r="B40" s="522"/>
      <c r="C40" s="522"/>
      <c r="D40" s="522"/>
      <c r="E40" s="522"/>
      <c r="F40" s="522"/>
      <c r="G40" s="522"/>
      <c r="H40" s="522"/>
      <c r="I40" s="522"/>
      <c r="J40" s="522"/>
      <c r="K40" s="522"/>
      <c r="L40" s="522"/>
      <c r="M40" s="522"/>
      <c r="N40" s="522"/>
      <c r="O40" s="522"/>
      <c r="P40" s="522"/>
      <c r="Q40" s="522"/>
      <c r="R40" s="522"/>
      <c r="S40" s="522"/>
      <c r="T40" s="522"/>
      <c r="U40" s="522"/>
      <c r="V40" s="522"/>
      <c r="W40" s="522"/>
      <c r="X40" s="523"/>
      <c r="Y40" s="12"/>
      <c r="Z40" s="12"/>
      <c r="AA40" s="12"/>
      <c r="AB40" s="12"/>
      <c r="AC40" s="12"/>
      <c r="AD40" s="12"/>
      <c r="AE40" s="12"/>
      <c r="AF40" s="12"/>
      <c r="AG40" s="12"/>
      <c r="AH40" s="12"/>
      <c r="AI40" s="12"/>
      <c r="AJ40" s="12"/>
    </row>
    <row r="41" spans="1:36" ht="25.5" customHeight="1" thickBot="1" x14ac:dyDescent="0.4">
      <c r="A41" s="521"/>
      <c r="B41" s="522"/>
      <c r="C41" s="522"/>
      <c r="D41" s="522"/>
      <c r="E41" s="522"/>
      <c r="F41" s="522"/>
      <c r="G41" s="522"/>
      <c r="H41" s="522"/>
      <c r="I41" s="522"/>
      <c r="J41" s="522"/>
      <c r="K41" s="522"/>
      <c r="L41" s="522"/>
      <c r="M41" s="522"/>
      <c r="N41" s="522"/>
      <c r="O41" s="522"/>
      <c r="P41" s="522"/>
      <c r="Q41" s="522"/>
      <c r="R41" s="522"/>
      <c r="S41" s="522"/>
      <c r="T41" s="522"/>
      <c r="U41" s="522"/>
      <c r="V41" s="522"/>
      <c r="W41" s="522"/>
      <c r="X41" s="523"/>
      <c r="Y41" s="503"/>
      <c r="Z41" s="503"/>
      <c r="AA41" s="503"/>
      <c r="AB41" s="503"/>
      <c r="AC41" s="503"/>
      <c r="AD41" s="503"/>
      <c r="AE41" s="503"/>
      <c r="AF41" s="503"/>
      <c r="AG41" s="503"/>
      <c r="AH41" s="503"/>
      <c r="AI41" s="503"/>
      <c r="AJ41" s="503"/>
    </row>
    <row r="42" spans="1:36" ht="48" customHeight="1" thickBot="1" x14ac:dyDescent="0.4">
      <c r="A42" s="521"/>
      <c r="B42" s="522"/>
      <c r="C42" s="522"/>
      <c r="D42" s="522"/>
      <c r="E42" s="522"/>
      <c r="F42" s="522"/>
      <c r="G42" s="522"/>
      <c r="H42" s="522"/>
      <c r="I42" s="522"/>
      <c r="J42" s="522"/>
      <c r="K42" s="522"/>
      <c r="L42" s="522"/>
      <c r="M42" s="522"/>
      <c r="N42" s="522"/>
      <c r="O42" s="522"/>
      <c r="P42" s="522"/>
      <c r="Q42" s="522"/>
      <c r="R42" s="522"/>
      <c r="S42" s="522"/>
      <c r="T42" s="522"/>
      <c r="U42" s="522"/>
      <c r="V42" s="522"/>
      <c r="W42" s="522"/>
      <c r="X42" s="523"/>
      <c r="Y42" s="503"/>
      <c r="Z42" s="503"/>
      <c r="AA42" s="503"/>
      <c r="AB42" s="503"/>
      <c r="AC42" s="503"/>
      <c r="AD42" s="503"/>
      <c r="AE42" s="503"/>
      <c r="AF42" s="503"/>
      <c r="AG42" s="503"/>
      <c r="AH42" s="503"/>
      <c r="AI42" s="503"/>
      <c r="AJ42" s="503"/>
    </row>
  </sheetData>
  <sheetProtection password="F28A" sheet="1" scenarios="1" selectLockedCells="1"/>
  <protectedRanges>
    <protectedRange sqref="N8 K23:X32 K35 A38" name="Plage1"/>
  </protectedRanges>
  <mergeCells count="134">
    <mergeCell ref="AA14:AC19"/>
    <mergeCell ref="AJ31:AL31"/>
    <mergeCell ref="N14:X14"/>
    <mergeCell ref="N16:X17"/>
    <mergeCell ref="Y42:AA42"/>
    <mergeCell ref="AB42:AD42"/>
    <mergeCell ref="AE42:AG42"/>
    <mergeCell ref="AH42:AJ42"/>
    <mergeCell ref="AA22:AD22"/>
    <mergeCell ref="AE22:AF22"/>
    <mergeCell ref="AA25:AD27"/>
    <mergeCell ref="AA23:AD24"/>
    <mergeCell ref="AE23:AF24"/>
    <mergeCell ref="AG23:AI24"/>
    <mergeCell ref="AA32:AD32"/>
    <mergeCell ref="AE32:AF32"/>
    <mergeCell ref="AG32:AI32"/>
    <mergeCell ref="AJ29:AL29"/>
    <mergeCell ref="AA28:AD28"/>
    <mergeCell ref="AE28:AF28"/>
    <mergeCell ref="AG28:AI28"/>
    <mergeCell ref="AJ23:AL24"/>
    <mergeCell ref="AG22:AI22"/>
    <mergeCell ref="AJ22:AL22"/>
    <mergeCell ref="AA30:AD30"/>
    <mergeCell ref="AE30:AF30"/>
    <mergeCell ref="AG30:AI30"/>
    <mergeCell ref="AJ30:AL30"/>
    <mergeCell ref="N27:P27"/>
    <mergeCell ref="Q27:U27"/>
    <mergeCell ref="V27:X27"/>
    <mergeCell ref="B13:X13"/>
    <mergeCell ref="A15:B15"/>
    <mergeCell ref="C16:M16"/>
    <mergeCell ref="C17:M17"/>
    <mergeCell ref="Q23:U23"/>
    <mergeCell ref="V23:X23"/>
    <mergeCell ref="B24:J24"/>
    <mergeCell ref="K24:M24"/>
    <mergeCell ref="N24:P24"/>
    <mergeCell ref="Q24:U24"/>
    <mergeCell ref="V24:X24"/>
    <mergeCell ref="B25:J25"/>
    <mergeCell ref="K25:M25"/>
    <mergeCell ref="B21:J22"/>
    <mergeCell ref="K21:X21"/>
    <mergeCell ref="K22:M22"/>
    <mergeCell ref="N22:P22"/>
    <mergeCell ref="N19:X19"/>
    <mergeCell ref="Y41:AJ41"/>
    <mergeCell ref="AA21:AL21"/>
    <mergeCell ref="C14:M14"/>
    <mergeCell ref="N25:P25"/>
    <mergeCell ref="K36:X36"/>
    <mergeCell ref="AA29:AD29"/>
    <mergeCell ref="AE29:AF29"/>
    <mergeCell ref="AG29:AI29"/>
    <mergeCell ref="AE25:AF27"/>
    <mergeCell ref="AG25:AI27"/>
    <mergeCell ref="AJ25:AL27"/>
    <mergeCell ref="AJ28:AL28"/>
    <mergeCell ref="AJ32:AL32"/>
    <mergeCell ref="AA31:AD31"/>
    <mergeCell ref="AE31:AF31"/>
    <mergeCell ref="AG31:AI31"/>
    <mergeCell ref="C19:M19"/>
    <mergeCell ref="A33:X33"/>
    <mergeCell ref="A38:X42"/>
    <mergeCell ref="K35:X35"/>
    <mergeCell ref="A37:X37"/>
    <mergeCell ref="A35:J35"/>
    <mergeCell ref="Q28:U28"/>
    <mergeCell ref="N12:X12"/>
    <mergeCell ref="B26:J26"/>
    <mergeCell ref="K26:M26"/>
    <mergeCell ref="N26:P26"/>
    <mergeCell ref="Q26:U26"/>
    <mergeCell ref="V26:X26"/>
    <mergeCell ref="A1:X1"/>
    <mergeCell ref="A2:C2"/>
    <mergeCell ref="A3:X3"/>
    <mergeCell ref="A4:X4"/>
    <mergeCell ref="A5:C5"/>
    <mergeCell ref="E5:X6"/>
    <mergeCell ref="A6:C6"/>
    <mergeCell ref="A8:B8"/>
    <mergeCell ref="E8:M9"/>
    <mergeCell ref="N2:X2"/>
    <mergeCell ref="N8:X9"/>
    <mergeCell ref="Q22:U22"/>
    <mergeCell ref="V22:X22"/>
    <mergeCell ref="A11:X11"/>
    <mergeCell ref="A12:B12"/>
    <mergeCell ref="A14:B14"/>
    <mergeCell ref="A16:B16"/>
    <mergeCell ref="A17:B17"/>
    <mergeCell ref="K29:M29"/>
    <mergeCell ref="N29:P29"/>
    <mergeCell ref="Q29:U29"/>
    <mergeCell ref="V29:X29"/>
    <mergeCell ref="B29:J29"/>
    <mergeCell ref="A21:A22"/>
    <mergeCell ref="A23:A24"/>
    <mergeCell ref="B23:J23"/>
    <mergeCell ref="K23:M23"/>
    <mergeCell ref="N23:P23"/>
    <mergeCell ref="B27:J27"/>
    <mergeCell ref="K28:M28"/>
    <mergeCell ref="A25:A27"/>
    <mergeCell ref="K27:M27"/>
    <mergeCell ref="A19:B19"/>
    <mergeCell ref="N28:P28"/>
    <mergeCell ref="A18:B18"/>
    <mergeCell ref="C12:M12"/>
    <mergeCell ref="Q25:U25"/>
    <mergeCell ref="V25:X25"/>
    <mergeCell ref="A31:A32"/>
    <mergeCell ref="B30:J30"/>
    <mergeCell ref="K31:M31"/>
    <mergeCell ref="N31:P31"/>
    <mergeCell ref="Q31:U31"/>
    <mergeCell ref="V31:X31"/>
    <mergeCell ref="B31:J31"/>
    <mergeCell ref="B32:J32"/>
    <mergeCell ref="K32:M32"/>
    <mergeCell ref="N32:P32"/>
    <mergeCell ref="Q32:U32"/>
    <mergeCell ref="V32:X32"/>
    <mergeCell ref="K30:M30"/>
    <mergeCell ref="N30:P30"/>
    <mergeCell ref="Q30:U30"/>
    <mergeCell ref="V30:X30"/>
    <mergeCell ref="V28:X28"/>
    <mergeCell ref="B28:J28"/>
  </mergeCells>
  <dataValidations count="2">
    <dataValidation type="textLength" allowBlank="1" showInputMessage="1" showErrorMessage="1" error="Seule possibilité : &quot;X&quot;" sqref="K23:X32" xr:uid="{00000000-0002-0000-0200-000000000000}">
      <formula1>1</formula1>
      <formula2>1</formula2>
    </dataValidation>
    <dataValidation type="date" allowBlank="1" showInputMessage="1" showErrorMessage="1" prompt="Format de saisie JJ/MM/AAAA" sqref="N8" xr:uid="{00000000-0002-0000-0200-000001000000}">
      <formula1>44805</formula1>
      <formula2>45107</formula2>
    </dataValidation>
  </dataValidations>
  <printOptions horizontalCentered="1" verticalCentered="1"/>
  <pageMargins left="0.23622047244094491" right="0.23622047244094491" top="0.35433070866141736" bottom="0.55118110236220474" header="0.31496062992125984" footer="0.31496062992125984"/>
  <pageSetup paperSize="9" scale="51" orientation="portrait" verticalDpi="300" r:id="rId1"/>
  <headerFooter>
    <oddFooter xml:space="preserve">&amp;L&amp;"-,Italique"&amp;12Académie de Versailles - CAP Equipier Polyvalent du Commerce - Bertrand CHAPEL IEN Economie-gestion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85" r:id="rId4" name="Check Box 13">
              <controlPr defaultSize="0" autoFill="0" autoLine="0" autoPict="0">
                <anchor moveWithCells="1">
                  <from>
                    <xdr:col>14</xdr:col>
                    <xdr:colOff>69850</xdr:colOff>
                    <xdr:row>13</xdr:row>
                    <xdr:rowOff>25400</xdr:rowOff>
                  </from>
                  <to>
                    <xdr:col>23</xdr:col>
                    <xdr:colOff>63500</xdr:colOff>
                    <xdr:row>13</xdr:row>
                    <xdr:rowOff>355600</xdr:rowOff>
                  </to>
                </anchor>
              </controlPr>
            </control>
          </mc:Choice>
        </mc:AlternateContent>
        <mc:AlternateContent xmlns:mc="http://schemas.openxmlformats.org/markup-compatibility/2006">
          <mc:Choice Requires="x14">
            <control shapeId="3086" r:id="rId5" name="Check Box 14">
              <controlPr defaultSize="0" autoFill="0" autoLine="0" autoPict="0">
                <anchor moveWithCells="1">
                  <from>
                    <xdr:col>14</xdr:col>
                    <xdr:colOff>63500</xdr:colOff>
                    <xdr:row>15</xdr:row>
                    <xdr:rowOff>222250</xdr:rowOff>
                  </from>
                  <to>
                    <xdr:col>23</xdr:col>
                    <xdr:colOff>63500</xdr:colOff>
                    <xdr:row>16</xdr:row>
                    <xdr:rowOff>146050</xdr:rowOff>
                  </to>
                </anchor>
              </controlPr>
            </control>
          </mc:Choice>
        </mc:AlternateContent>
        <mc:AlternateContent xmlns:mc="http://schemas.openxmlformats.org/markup-compatibility/2006">
          <mc:Choice Requires="x14">
            <control shapeId="3088" r:id="rId6" name="Check Box 16">
              <controlPr defaultSize="0" autoFill="0" autoLine="0" autoPict="0">
                <anchor moveWithCells="1">
                  <from>
                    <xdr:col>14</xdr:col>
                    <xdr:colOff>82550</xdr:colOff>
                    <xdr:row>18</xdr:row>
                    <xdr:rowOff>44450</xdr:rowOff>
                  </from>
                  <to>
                    <xdr:col>23</xdr:col>
                    <xdr:colOff>50800</xdr:colOff>
                    <xdr:row>18</xdr:row>
                    <xdr:rowOff>342900</xdr:rowOff>
                  </to>
                </anchor>
              </controlPr>
            </control>
          </mc:Choice>
        </mc:AlternateContent>
        <mc:AlternateContent xmlns:mc="http://schemas.openxmlformats.org/markup-compatibility/2006">
          <mc:Choice Requires="x14">
            <control shapeId="3089" r:id="rId7" name="Check Box 17">
              <controlPr defaultSize="0" autoFill="0" autoLine="0" autoPict="0">
                <anchor moveWithCells="1">
                  <from>
                    <xdr:col>14</xdr:col>
                    <xdr:colOff>76200</xdr:colOff>
                    <xdr:row>13</xdr:row>
                    <xdr:rowOff>44450</xdr:rowOff>
                  </from>
                  <to>
                    <xdr:col>23</xdr:col>
                    <xdr:colOff>57150</xdr:colOff>
                    <xdr:row>13</xdr:row>
                    <xdr:rowOff>361950</xdr:rowOff>
                  </to>
                </anchor>
              </controlPr>
            </control>
          </mc:Choice>
        </mc:AlternateContent>
        <mc:AlternateContent xmlns:mc="http://schemas.openxmlformats.org/markup-compatibility/2006">
          <mc:Choice Requires="x14">
            <control shapeId="3090" r:id="rId8" name="Check Box 18">
              <controlPr defaultSize="0" autoFill="0" autoLine="0" autoPict="0">
                <anchor moveWithCells="1">
                  <from>
                    <xdr:col>14</xdr:col>
                    <xdr:colOff>63500</xdr:colOff>
                    <xdr:row>15</xdr:row>
                    <xdr:rowOff>234950</xdr:rowOff>
                  </from>
                  <to>
                    <xdr:col>23</xdr:col>
                    <xdr:colOff>57150</xdr:colOff>
                    <xdr:row>16</xdr:row>
                    <xdr:rowOff>76200</xdr:rowOff>
                  </to>
                </anchor>
              </controlPr>
            </control>
          </mc:Choice>
        </mc:AlternateContent>
        <mc:AlternateContent xmlns:mc="http://schemas.openxmlformats.org/markup-compatibility/2006">
          <mc:Choice Requires="x14">
            <control shapeId="3092" r:id="rId9" name="Check Box 20">
              <controlPr defaultSize="0" autoFill="0" autoLine="0" autoPict="0">
                <anchor moveWithCells="1">
                  <from>
                    <xdr:col>14</xdr:col>
                    <xdr:colOff>50800</xdr:colOff>
                    <xdr:row>18</xdr:row>
                    <xdr:rowOff>50800</xdr:rowOff>
                  </from>
                  <to>
                    <xdr:col>23</xdr:col>
                    <xdr:colOff>57150</xdr:colOff>
                    <xdr:row>18</xdr:row>
                    <xdr:rowOff>355600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tabColor theme="8" tint="0.59999389629810485"/>
    <pageSetUpPr fitToPage="1"/>
  </sheetPr>
  <dimension ref="A1:AL52"/>
  <sheetViews>
    <sheetView showGridLines="0" view="pageLayout" topLeftCell="A8" zoomScale="90" zoomScaleNormal="70" zoomScalePageLayoutView="90" workbookViewId="0">
      <selection activeCell="O8" sqref="O8:X9"/>
    </sheetView>
  </sheetViews>
  <sheetFormatPr baseColWidth="10" defaultColWidth="11" defaultRowHeight="25.5" customHeight="1" x14ac:dyDescent="0.35"/>
  <cols>
    <col min="1" max="1" width="34.1796875" customWidth="1"/>
    <col min="2" max="2" width="19.453125" customWidth="1"/>
    <col min="3" max="3" width="20.1796875" customWidth="1"/>
    <col min="4" max="4" width="2.7265625" customWidth="1"/>
    <col min="5" max="5" width="3.453125" customWidth="1"/>
    <col min="6" max="9" width="2.26953125" customWidth="1"/>
    <col min="10" max="10" width="15.54296875" customWidth="1"/>
    <col min="11" max="11" width="1.1796875" customWidth="1"/>
    <col min="12" max="12" width="3.453125" customWidth="1"/>
    <col min="13" max="13" width="3.7265625" customWidth="1"/>
    <col min="14" max="15" width="2.26953125" customWidth="1"/>
    <col min="16" max="16" width="3.453125" customWidth="1"/>
    <col min="17" max="21" width="1.81640625" customWidth="1"/>
    <col min="22" max="22" width="3.453125" customWidth="1"/>
    <col min="23" max="23" width="2.26953125" customWidth="1"/>
    <col min="24" max="24" width="3.453125" customWidth="1"/>
    <col min="25" max="25" width="14.81640625" customWidth="1"/>
    <col min="26" max="26" width="3.1796875" customWidth="1"/>
    <col min="30" max="30" width="18.54296875" customWidth="1"/>
    <col min="32" max="32" width="41.7265625" customWidth="1"/>
    <col min="35" max="35" width="30.453125" customWidth="1"/>
    <col min="38" max="38" width="48.1796875" customWidth="1"/>
  </cols>
  <sheetData>
    <row r="1" spans="1:31" ht="57" customHeight="1" thickBot="1" x14ac:dyDescent="0.4">
      <c r="A1" s="479" t="s">
        <v>20</v>
      </c>
      <c r="B1" s="480"/>
      <c r="C1" s="480"/>
      <c r="D1" s="480"/>
      <c r="E1" s="480"/>
      <c r="F1" s="480"/>
      <c r="G1" s="480"/>
      <c r="H1" s="480"/>
      <c r="I1" s="480"/>
      <c r="J1" s="480"/>
      <c r="K1" s="480"/>
      <c r="L1" s="480"/>
      <c r="M1" s="480"/>
      <c r="N1" s="480"/>
      <c r="O1" s="480"/>
      <c r="P1" s="480"/>
      <c r="Q1" s="480"/>
      <c r="R1" s="480"/>
      <c r="S1" s="480"/>
      <c r="T1" s="480"/>
      <c r="U1" s="480"/>
      <c r="V1" s="480"/>
      <c r="W1" s="480"/>
      <c r="X1" s="481"/>
    </row>
    <row r="2" spans="1:31" ht="35.5" customHeight="1" thickBot="1" x14ac:dyDescent="0.4">
      <c r="A2" s="287" t="s">
        <v>242</v>
      </c>
      <c r="B2" s="288"/>
      <c r="C2" s="288"/>
      <c r="D2" s="288"/>
      <c r="E2" s="288"/>
      <c r="F2" s="288"/>
      <c r="G2" s="288"/>
      <c r="H2" s="288"/>
      <c r="I2" s="189"/>
      <c r="J2" s="190" t="s">
        <v>243</v>
      </c>
      <c r="K2" s="75"/>
      <c r="L2" s="75"/>
      <c r="M2" s="75"/>
      <c r="N2" s="494">
        <f>+'1-Candidat, établissement'!G2</f>
        <v>2023</v>
      </c>
      <c r="O2" s="495"/>
      <c r="P2" s="495"/>
      <c r="Q2" s="495"/>
      <c r="R2" s="495"/>
      <c r="S2" s="495"/>
      <c r="T2" s="495"/>
      <c r="U2" s="495"/>
      <c r="V2" s="495"/>
      <c r="W2" s="495"/>
      <c r="X2" s="496"/>
    </row>
    <row r="3" spans="1:31" ht="30" customHeight="1" x14ac:dyDescent="0.35">
      <c r="A3" s="318" t="s">
        <v>13</v>
      </c>
      <c r="B3" s="319"/>
      <c r="C3" s="319"/>
      <c r="D3" s="319"/>
      <c r="E3" s="319"/>
      <c r="F3" s="319"/>
      <c r="G3" s="319"/>
      <c r="H3" s="319"/>
      <c r="I3" s="319"/>
      <c r="J3" s="319"/>
      <c r="K3" s="319"/>
      <c r="L3" s="319"/>
      <c r="M3" s="319"/>
      <c r="N3" s="319"/>
      <c r="O3" s="319"/>
      <c r="P3" s="319"/>
      <c r="Q3" s="319"/>
      <c r="R3" s="319"/>
      <c r="S3" s="319"/>
      <c r="T3" s="319"/>
      <c r="U3" s="319"/>
      <c r="V3" s="319"/>
      <c r="W3" s="319"/>
      <c r="X3" s="320"/>
    </row>
    <row r="4" spans="1:31" ht="51" customHeight="1" thickBot="1" x14ac:dyDescent="0.4">
      <c r="A4" s="560" t="s">
        <v>234</v>
      </c>
      <c r="B4" s="561"/>
      <c r="C4" s="561"/>
      <c r="D4" s="561"/>
      <c r="E4" s="561"/>
      <c r="F4" s="561"/>
      <c r="G4" s="561"/>
      <c r="H4" s="561"/>
      <c r="I4" s="561"/>
      <c r="J4" s="561"/>
      <c r="K4" s="561"/>
      <c r="L4" s="561"/>
      <c r="M4" s="561"/>
      <c r="N4" s="561"/>
      <c r="O4" s="561"/>
      <c r="P4" s="561"/>
      <c r="Q4" s="561"/>
      <c r="R4" s="561"/>
      <c r="S4" s="561"/>
      <c r="T4" s="561"/>
      <c r="U4" s="561"/>
      <c r="V4" s="561"/>
      <c r="W4" s="561"/>
      <c r="X4" s="562"/>
    </row>
    <row r="5" spans="1:31" ht="25.5" customHeight="1" x14ac:dyDescent="0.35">
      <c r="A5" s="482" t="s">
        <v>253</v>
      </c>
      <c r="B5" s="483"/>
      <c r="C5" s="484"/>
      <c r="D5" s="76"/>
      <c r="E5" s="485" t="s">
        <v>241</v>
      </c>
      <c r="F5" s="486"/>
      <c r="G5" s="486"/>
      <c r="H5" s="486"/>
      <c r="I5" s="486"/>
      <c r="J5" s="486"/>
      <c r="K5" s="486"/>
      <c r="L5" s="486"/>
      <c r="M5" s="486"/>
      <c r="N5" s="486"/>
      <c r="O5" s="486"/>
      <c r="P5" s="486"/>
      <c r="Q5" s="486"/>
      <c r="R5" s="486"/>
      <c r="S5" s="486"/>
      <c r="T5" s="486"/>
      <c r="U5" s="486"/>
      <c r="V5" s="486"/>
      <c r="W5" s="486"/>
      <c r="X5" s="487"/>
    </row>
    <row r="6" spans="1:31" ht="43.5" customHeight="1" thickBot="1" x14ac:dyDescent="0.4">
      <c r="A6" s="491" t="str">
        <f>IF(+'1-Candidat, établissement'!E31="","",+'1-Candidat, établissement'!E31)</f>
        <v/>
      </c>
      <c r="B6" s="492"/>
      <c r="C6" s="493"/>
      <c r="D6" s="76"/>
      <c r="E6" s="488"/>
      <c r="F6" s="489"/>
      <c r="G6" s="489"/>
      <c r="H6" s="489"/>
      <c r="I6" s="489"/>
      <c r="J6" s="489"/>
      <c r="K6" s="489"/>
      <c r="L6" s="489"/>
      <c r="M6" s="489"/>
      <c r="N6" s="489"/>
      <c r="O6" s="489"/>
      <c r="P6" s="489"/>
      <c r="Q6" s="489"/>
      <c r="R6" s="489"/>
      <c r="S6" s="489"/>
      <c r="T6" s="489"/>
      <c r="U6" s="489"/>
      <c r="V6" s="489"/>
      <c r="W6" s="489"/>
      <c r="X6" s="490"/>
    </row>
    <row r="7" spans="1:31" ht="4.5" customHeight="1" thickBot="1" x14ac:dyDescent="0.4">
      <c r="A7" s="77"/>
      <c r="B7" s="78"/>
      <c r="C7" s="78"/>
      <c r="D7" s="78"/>
      <c r="E7" s="79"/>
      <c r="F7" s="79"/>
      <c r="G7" s="79"/>
      <c r="H7" s="79"/>
      <c r="I7" s="79"/>
      <c r="J7" s="79"/>
      <c r="K7" s="79"/>
      <c r="L7" s="79"/>
      <c r="M7" s="79"/>
      <c r="N7" s="79"/>
      <c r="O7" s="79"/>
      <c r="P7" s="79"/>
      <c r="Q7" s="79"/>
      <c r="R7" s="79"/>
      <c r="S7" s="79"/>
      <c r="T7" s="79"/>
      <c r="U7" s="79"/>
      <c r="V7" s="79"/>
      <c r="W7" s="79"/>
      <c r="X7" s="80"/>
    </row>
    <row r="8" spans="1:31" ht="21" customHeight="1" x14ac:dyDescent="0.35">
      <c r="A8" s="330" t="s">
        <v>11</v>
      </c>
      <c r="B8" s="331"/>
      <c r="C8" s="81" t="s">
        <v>156</v>
      </c>
      <c r="D8" s="76"/>
      <c r="E8" s="335" t="s">
        <v>17</v>
      </c>
      <c r="F8" s="336"/>
      <c r="G8" s="336"/>
      <c r="H8" s="336"/>
      <c r="I8" s="336"/>
      <c r="J8" s="336"/>
      <c r="K8" s="336"/>
      <c r="L8" s="336"/>
      <c r="M8" s="336"/>
      <c r="N8" s="339"/>
      <c r="O8" s="563">
        <f>'2- Epreuve EP1'!O8</f>
        <v>45068</v>
      </c>
      <c r="P8" s="563"/>
      <c r="Q8" s="563"/>
      <c r="R8" s="563"/>
      <c r="S8" s="563"/>
      <c r="T8" s="563"/>
      <c r="U8" s="563"/>
      <c r="V8" s="563"/>
      <c r="W8" s="563"/>
      <c r="X8" s="564"/>
    </row>
    <row r="9" spans="1:31" ht="40.5" customHeight="1" thickBot="1" x14ac:dyDescent="0.4">
      <c r="A9" s="123" t="str">
        <f>IF('1-Candidat, établissement'!E17="","",('1-Candidat, établissement'!E17))</f>
        <v/>
      </c>
      <c r="B9" s="123" t="str">
        <f>IF('1-Candidat, établissement'!E19="","",('1-Candidat, établissement'!E19))</f>
        <v/>
      </c>
      <c r="C9" s="82">
        <f>K37</f>
        <v>0</v>
      </c>
      <c r="D9" s="76"/>
      <c r="E9" s="337"/>
      <c r="F9" s="338"/>
      <c r="G9" s="338"/>
      <c r="H9" s="338"/>
      <c r="I9" s="338"/>
      <c r="J9" s="338"/>
      <c r="K9" s="338"/>
      <c r="L9" s="338"/>
      <c r="M9" s="338"/>
      <c r="N9" s="340"/>
      <c r="O9" s="565"/>
      <c r="P9" s="565"/>
      <c r="Q9" s="565"/>
      <c r="R9" s="565"/>
      <c r="S9" s="565"/>
      <c r="T9" s="565"/>
      <c r="U9" s="565"/>
      <c r="V9" s="565"/>
      <c r="W9" s="565"/>
      <c r="X9" s="566"/>
    </row>
    <row r="10" spans="1:31" ht="38" customHeight="1" thickBot="1" x14ac:dyDescent="0.4">
      <c r="A10" s="208" t="s">
        <v>231</v>
      </c>
      <c r="B10" s="183">
        <f>'1-Candidat, établissement'!$E$21</f>
        <v>0</v>
      </c>
      <c r="C10" s="76"/>
      <c r="D10" s="76"/>
      <c r="E10" s="76"/>
      <c r="F10" s="76"/>
      <c r="G10" s="76"/>
      <c r="H10" s="76"/>
      <c r="I10" s="76"/>
      <c r="J10" s="76"/>
      <c r="K10" s="76"/>
      <c r="L10" s="76"/>
      <c r="M10" s="76"/>
      <c r="N10" s="76"/>
      <c r="O10" s="76"/>
      <c r="P10" s="76"/>
      <c r="Q10" s="76"/>
      <c r="R10" s="76"/>
      <c r="S10" s="76"/>
      <c r="T10" s="76"/>
      <c r="U10" s="76"/>
      <c r="V10" s="76"/>
      <c r="W10" s="76"/>
      <c r="X10" s="84"/>
    </row>
    <row r="11" spans="1:31" ht="25.5" customHeight="1" x14ac:dyDescent="0.35">
      <c r="A11" s="567" t="s">
        <v>14</v>
      </c>
      <c r="B11" s="568"/>
      <c r="C11" s="568"/>
      <c r="D11" s="568"/>
      <c r="E11" s="568"/>
      <c r="F11" s="568"/>
      <c r="G11" s="568"/>
      <c r="H11" s="568"/>
      <c r="I11" s="568"/>
      <c r="J11" s="568"/>
      <c r="K11" s="568"/>
      <c r="L11" s="568"/>
      <c r="M11" s="568"/>
      <c r="N11" s="568"/>
      <c r="O11" s="568"/>
      <c r="P11" s="568"/>
      <c r="Q11" s="568"/>
      <c r="R11" s="568"/>
      <c r="S11" s="568"/>
      <c r="T11" s="568"/>
      <c r="U11" s="568"/>
      <c r="V11" s="568"/>
      <c r="W11" s="568"/>
      <c r="X11" s="569"/>
    </row>
    <row r="12" spans="1:31" ht="18" customHeight="1" x14ac:dyDescent="0.35">
      <c r="A12" s="392" t="s">
        <v>3</v>
      </c>
      <c r="B12" s="383"/>
      <c r="C12" s="383" t="s">
        <v>250</v>
      </c>
      <c r="D12" s="383"/>
      <c r="E12" s="383"/>
      <c r="F12" s="383"/>
      <c r="G12" s="383"/>
      <c r="H12" s="383"/>
      <c r="I12" s="383"/>
      <c r="J12" s="383"/>
      <c r="K12" s="383"/>
      <c r="L12" s="383"/>
      <c r="M12" s="383"/>
      <c r="N12" s="383" t="s">
        <v>219</v>
      </c>
      <c r="O12" s="383"/>
      <c r="P12" s="383"/>
      <c r="Q12" s="383"/>
      <c r="R12" s="383"/>
      <c r="S12" s="383"/>
      <c r="T12" s="383"/>
      <c r="U12" s="383"/>
      <c r="V12" s="383"/>
      <c r="W12" s="383"/>
      <c r="X12" s="391"/>
    </row>
    <row r="13" spans="1:31" ht="7.5" customHeight="1" x14ac:dyDescent="0.35">
      <c r="A13" s="209"/>
      <c r="B13" s="531"/>
      <c r="C13" s="531"/>
      <c r="D13" s="531"/>
      <c r="E13" s="531"/>
      <c r="F13" s="531"/>
      <c r="G13" s="531"/>
      <c r="H13" s="531"/>
      <c r="I13" s="531"/>
      <c r="J13" s="531"/>
      <c r="K13" s="531"/>
      <c r="L13" s="531"/>
      <c r="M13" s="531"/>
      <c r="N13" s="531"/>
      <c r="O13" s="531"/>
      <c r="P13" s="531"/>
      <c r="Q13" s="531"/>
      <c r="R13" s="531"/>
      <c r="S13" s="531"/>
      <c r="T13" s="531"/>
      <c r="U13" s="531"/>
      <c r="V13" s="531"/>
      <c r="W13" s="531"/>
      <c r="X13" s="532"/>
    </row>
    <row r="14" spans="1:31" ht="30" customHeight="1" x14ac:dyDescent="0.35">
      <c r="A14" s="384" t="s">
        <v>178</v>
      </c>
      <c r="B14" s="385"/>
      <c r="C14" s="504" t="str">
        <f>IF(ISBLANK('2- Epreuve EP1'!C15),"compléter l'onglet 2 avec le nom du professeur d'économie gestion (Vente) responsable de l'évaluation",+'2- Epreuve EP1'!C15)</f>
        <v>compléter l'onglet 2 avec le nom du professeur d'économie gestion (Vente) responsable de l'évaluation</v>
      </c>
      <c r="D14" s="504"/>
      <c r="E14" s="504"/>
      <c r="F14" s="504"/>
      <c r="G14" s="504"/>
      <c r="H14" s="504"/>
      <c r="I14" s="504"/>
      <c r="J14" s="504"/>
      <c r="K14" s="504"/>
      <c r="L14" s="504"/>
      <c r="M14" s="504"/>
      <c r="N14" s="383"/>
      <c r="O14" s="383"/>
      <c r="P14" s="383"/>
      <c r="Q14" s="383"/>
      <c r="R14" s="383"/>
      <c r="S14" s="383"/>
      <c r="T14" s="383"/>
      <c r="U14" s="383"/>
      <c r="V14" s="383"/>
      <c r="W14" s="383"/>
      <c r="X14" s="391"/>
      <c r="AA14" s="412" t="s">
        <v>227</v>
      </c>
      <c r="AB14" s="412"/>
      <c r="AC14" s="412"/>
      <c r="AD14" s="55"/>
      <c r="AE14" s="55"/>
    </row>
    <row r="15" spans="1:31" ht="8" customHeight="1" x14ac:dyDescent="0.35">
      <c r="A15" s="574" t="s">
        <v>180</v>
      </c>
      <c r="B15" s="575"/>
      <c r="C15" s="186"/>
      <c r="D15" s="186"/>
      <c r="E15" s="186"/>
      <c r="F15" s="186"/>
      <c r="G15" s="186"/>
      <c r="H15" s="186"/>
      <c r="I15" s="186"/>
      <c r="J15" s="186"/>
      <c r="K15" s="186"/>
      <c r="L15" s="186"/>
      <c r="M15" s="186"/>
      <c r="N15" s="186"/>
      <c r="O15" s="186"/>
      <c r="P15" s="186"/>
      <c r="Q15" s="187"/>
      <c r="R15" s="187"/>
      <c r="S15" s="187"/>
      <c r="T15" s="187"/>
      <c r="U15" s="187"/>
      <c r="V15" s="187"/>
      <c r="W15" s="187"/>
      <c r="X15" s="188"/>
      <c r="AA15" s="412"/>
      <c r="AB15" s="412"/>
      <c r="AC15" s="412"/>
      <c r="AD15" s="55"/>
      <c r="AE15" s="55"/>
    </row>
    <row r="16" spans="1:31" ht="30" customHeight="1" x14ac:dyDescent="0.35">
      <c r="A16" s="384" t="s">
        <v>179</v>
      </c>
      <c r="B16" s="385"/>
      <c r="C16" s="504" t="str">
        <f>IF(ISBLANK('2- Epreuve EP1'!C17),"compléter l'onglet 2 avec le nom du professionnel intervenant pour l'évaluation",+'2- Epreuve EP1'!C17)</f>
        <v>compléter l'onglet 2 avec le nom du professionnel intervenant pour l'évaluation</v>
      </c>
      <c r="D16" s="504"/>
      <c r="E16" s="504"/>
      <c r="F16" s="504"/>
      <c r="G16" s="504"/>
      <c r="H16" s="504"/>
      <c r="I16" s="504"/>
      <c r="J16" s="504"/>
      <c r="K16" s="504"/>
      <c r="L16" s="504"/>
      <c r="M16" s="504"/>
      <c r="N16" s="383"/>
      <c r="O16" s="383"/>
      <c r="P16" s="383"/>
      <c r="Q16" s="383"/>
      <c r="R16" s="383"/>
      <c r="S16" s="383"/>
      <c r="T16" s="383"/>
      <c r="U16" s="383"/>
      <c r="V16" s="383"/>
      <c r="W16" s="383"/>
      <c r="X16" s="391"/>
      <c r="AA16" s="412"/>
      <c r="AB16" s="412"/>
      <c r="AC16" s="412"/>
      <c r="AD16" s="55"/>
      <c r="AE16" s="55"/>
    </row>
    <row r="17" spans="1:38" ht="31.5" customHeight="1" x14ac:dyDescent="0.35">
      <c r="A17" s="384" t="s">
        <v>16</v>
      </c>
      <c r="B17" s="385"/>
      <c r="C17" s="516" t="str">
        <f>IF(ISBLANK('2- Epreuve EP1'!C18),"compléter l'onglet 2 avec la fonction du professionnel ainsi que son entreprise",+'2- Epreuve EP1'!C18)</f>
        <v>compléter l'onglet 2 avec la fonction du professionnel ainsi que son entreprise</v>
      </c>
      <c r="D17" s="517"/>
      <c r="E17" s="517"/>
      <c r="F17" s="517"/>
      <c r="G17" s="517"/>
      <c r="H17" s="517"/>
      <c r="I17" s="517"/>
      <c r="J17" s="517"/>
      <c r="K17" s="517"/>
      <c r="L17" s="517"/>
      <c r="M17" s="518"/>
      <c r="N17" s="383"/>
      <c r="O17" s="383"/>
      <c r="P17" s="383"/>
      <c r="Q17" s="383"/>
      <c r="R17" s="383"/>
      <c r="S17" s="383"/>
      <c r="T17" s="383"/>
      <c r="U17" s="383"/>
      <c r="V17" s="383"/>
      <c r="W17" s="383"/>
      <c r="X17" s="391"/>
      <c r="AA17" s="412"/>
      <c r="AB17" s="412"/>
      <c r="AC17" s="412"/>
      <c r="AD17" s="55"/>
      <c r="AE17" s="55"/>
    </row>
    <row r="18" spans="1:38" ht="10.5" customHeight="1" x14ac:dyDescent="0.35">
      <c r="A18" s="574" t="s">
        <v>181</v>
      </c>
      <c r="B18" s="575"/>
      <c r="C18" s="65"/>
      <c r="D18" s="65"/>
      <c r="E18" s="65"/>
      <c r="F18" s="65"/>
      <c r="G18" s="65"/>
      <c r="H18" s="65"/>
      <c r="I18" s="65"/>
      <c r="J18" s="65"/>
      <c r="K18" s="65"/>
      <c r="L18" s="65"/>
      <c r="M18" s="65"/>
      <c r="N18" s="65"/>
      <c r="O18" s="65"/>
      <c r="P18" s="65"/>
      <c r="Q18" s="65"/>
      <c r="R18" s="65"/>
      <c r="S18" s="65"/>
      <c r="T18" s="65"/>
      <c r="U18" s="65"/>
      <c r="V18" s="65"/>
      <c r="W18" s="65"/>
      <c r="X18" s="86"/>
      <c r="AA18" s="55"/>
      <c r="AB18" s="55"/>
      <c r="AC18" s="55"/>
      <c r="AD18" s="55"/>
      <c r="AE18" s="55"/>
    </row>
    <row r="19" spans="1:38" ht="30" customHeight="1" x14ac:dyDescent="0.35">
      <c r="A19" s="384" t="s">
        <v>182</v>
      </c>
      <c r="B19" s="385"/>
      <c r="C19" s="516" t="str">
        <f>IF(ISBLANK('2- Epreuve EP1'!C20),"compléter l'onglet 2 avec le nom du professeur d'économie gestion (Vente) responsable de l'évaluation",+'2- Epreuve EP1'!C20)</f>
        <v>compléter l'onglet 2 avec le nom du professeur d'économie gestion (Vente) responsable de l'évaluation</v>
      </c>
      <c r="D19" s="517"/>
      <c r="E19" s="517"/>
      <c r="F19" s="517"/>
      <c r="G19" s="517"/>
      <c r="H19" s="517"/>
      <c r="I19" s="517"/>
      <c r="J19" s="517"/>
      <c r="K19" s="517"/>
      <c r="L19" s="517"/>
      <c r="M19" s="518"/>
      <c r="N19" s="383"/>
      <c r="O19" s="383"/>
      <c r="P19" s="383"/>
      <c r="Q19" s="383"/>
      <c r="R19" s="383"/>
      <c r="S19" s="383"/>
      <c r="T19" s="383"/>
      <c r="U19" s="383"/>
      <c r="V19" s="383"/>
      <c r="W19" s="383"/>
      <c r="X19" s="391"/>
    </row>
    <row r="20" spans="1:38" ht="14.25" customHeight="1" x14ac:dyDescent="0.35">
      <c r="A20" s="395"/>
      <c r="B20" s="396"/>
      <c r="C20" s="396"/>
      <c r="D20" s="396"/>
      <c r="E20" s="396"/>
      <c r="F20" s="396"/>
      <c r="G20" s="396"/>
      <c r="H20" s="396"/>
      <c r="I20" s="396"/>
      <c r="J20" s="396"/>
      <c r="K20" s="396"/>
      <c r="L20" s="396"/>
      <c r="M20" s="396"/>
      <c r="N20" s="396"/>
      <c r="O20" s="396"/>
      <c r="P20" s="396"/>
      <c r="Q20" s="396"/>
      <c r="R20" s="396"/>
      <c r="S20" s="396"/>
      <c r="T20" s="396"/>
      <c r="U20" s="396"/>
      <c r="V20" s="396"/>
      <c r="W20" s="396"/>
      <c r="X20" s="397"/>
    </row>
    <row r="21" spans="1:38" ht="21" customHeight="1" x14ac:dyDescent="0.35">
      <c r="A21" s="393" t="s">
        <v>2</v>
      </c>
      <c r="B21" s="533" t="s">
        <v>18</v>
      </c>
      <c r="C21" s="534"/>
      <c r="D21" s="534"/>
      <c r="E21" s="534"/>
      <c r="F21" s="534"/>
      <c r="G21" s="534"/>
      <c r="H21" s="534"/>
      <c r="I21" s="534"/>
      <c r="J21" s="535"/>
      <c r="K21" s="374" t="s">
        <v>19</v>
      </c>
      <c r="L21" s="375"/>
      <c r="M21" s="375"/>
      <c r="N21" s="375"/>
      <c r="O21" s="375"/>
      <c r="P21" s="375"/>
      <c r="Q21" s="375"/>
      <c r="R21" s="375"/>
      <c r="S21" s="375"/>
      <c r="T21" s="375"/>
      <c r="U21" s="375"/>
      <c r="V21" s="375"/>
      <c r="W21" s="375"/>
      <c r="X21" s="379"/>
      <c r="Z21" s="20"/>
      <c r="AA21" s="374" t="s">
        <v>36</v>
      </c>
      <c r="AB21" s="375"/>
      <c r="AC21" s="375"/>
      <c r="AD21" s="375"/>
      <c r="AE21" s="375"/>
      <c r="AF21" s="375"/>
      <c r="AG21" s="375"/>
      <c r="AH21" s="375"/>
      <c r="AI21" s="375"/>
      <c r="AJ21" s="375"/>
      <c r="AK21" s="375"/>
      <c r="AL21" s="376"/>
    </row>
    <row r="22" spans="1:38" ht="15.75" customHeight="1" x14ac:dyDescent="0.35">
      <c r="A22" s="576"/>
      <c r="B22" s="584"/>
      <c r="C22" s="585"/>
      <c r="D22" s="585"/>
      <c r="E22" s="585"/>
      <c r="F22" s="585"/>
      <c r="G22" s="585"/>
      <c r="H22" s="585"/>
      <c r="I22" s="585"/>
      <c r="J22" s="586"/>
      <c r="K22" s="374">
        <v>1</v>
      </c>
      <c r="L22" s="375"/>
      <c r="M22" s="376"/>
      <c r="N22" s="374">
        <v>2</v>
      </c>
      <c r="O22" s="375"/>
      <c r="P22" s="376"/>
      <c r="Q22" s="374">
        <v>3</v>
      </c>
      <c r="R22" s="375"/>
      <c r="S22" s="375"/>
      <c r="T22" s="375"/>
      <c r="U22" s="376"/>
      <c r="V22" s="374">
        <v>4</v>
      </c>
      <c r="W22" s="375"/>
      <c r="X22" s="379"/>
      <c r="Z22" s="20"/>
      <c r="AA22" s="380" t="s">
        <v>25</v>
      </c>
      <c r="AB22" s="381"/>
      <c r="AC22" s="381"/>
      <c r="AD22" s="382"/>
      <c r="AE22" s="380" t="s">
        <v>26</v>
      </c>
      <c r="AF22" s="382"/>
      <c r="AG22" s="380" t="s">
        <v>27</v>
      </c>
      <c r="AH22" s="381"/>
      <c r="AI22" s="382"/>
      <c r="AJ22" s="380" t="s">
        <v>28</v>
      </c>
      <c r="AK22" s="381"/>
      <c r="AL22" s="382"/>
    </row>
    <row r="23" spans="1:38" ht="54.75" customHeight="1" x14ac:dyDescent="0.35">
      <c r="A23" s="103" t="s">
        <v>105</v>
      </c>
      <c r="B23" s="549" t="s">
        <v>201</v>
      </c>
      <c r="C23" s="549"/>
      <c r="D23" s="549"/>
      <c r="E23" s="549"/>
      <c r="F23" s="549"/>
      <c r="G23" s="549"/>
      <c r="H23" s="549"/>
      <c r="I23" s="549"/>
      <c r="J23" s="549"/>
      <c r="K23" s="546"/>
      <c r="L23" s="547"/>
      <c r="M23" s="548"/>
      <c r="N23" s="546"/>
      <c r="O23" s="547"/>
      <c r="P23" s="548"/>
      <c r="Q23" s="409"/>
      <c r="R23" s="410"/>
      <c r="S23" s="410"/>
      <c r="T23" s="410"/>
      <c r="U23" s="440"/>
      <c r="V23" s="409"/>
      <c r="W23" s="410"/>
      <c r="X23" s="411"/>
      <c r="AA23" s="528" t="s">
        <v>109</v>
      </c>
      <c r="AB23" s="529"/>
      <c r="AC23" s="529"/>
      <c r="AD23" s="530"/>
      <c r="AE23" s="528" t="s">
        <v>110</v>
      </c>
      <c r="AF23" s="530"/>
      <c r="AG23" s="528" t="s">
        <v>111</v>
      </c>
      <c r="AH23" s="529"/>
      <c r="AI23" s="530"/>
      <c r="AJ23" s="528" t="s">
        <v>112</v>
      </c>
      <c r="AK23" s="529"/>
      <c r="AL23" s="530"/>
    </row>
    <row r="24" spans="1:38" ht="55.5" customHeight="1" x14ac:dyDescent="0.35">
      <c r="A24" s="103" t="s">
        <v>104</v>
      </c>
      <c r="B24" s="549" t="s">
        <v>202</v>
      </c>
      <c r="C24" s="549"/>
      <c r="D24" s="549"/>
      <c r="E24" s="549"/>
      <c r="F24" s="549"/>
      <c r="G24" s="549"/>
      <c r="H24" s="549"/>
      <c r="I24" s="549"/>
      <c r="J24" s="549"/>
      <c r="K24" s="546"/>
      <c r="L24" s="547"/>
      <c r="M24" s="548"/>
      <c r="N24" s="546"/>
      <c r="O24" s="547"/>
      <c r="P24" s="548"/>
      <c r="Q24" s="409"/>
      <c r="R24" s="410"/>
      <c r="S24" s="410"/>
      <c r="T24" s="410"/>
      <c r="U24" s="440"/>
      <c r="V24" s="409"/>
      <c r="W24" s="410"/>
      <c r="X24" s="411"/>
      <c r="AA24" s="528" t="s">
        <v>213</v>
      </c>
      <c r="AB24" s="529"/>
      <c r="AC24" s="529"/>
      <c r="AD24" s="530"/>
      <c r="AE24" s="528" t="s">
        <v>171</v>
      </c>
      <c r="AF24" s="530"/>
      <c r="AG24" s="528" t="s">
        <v>170</v>
      </c>
      <c r="AH24" s="529"/>
      <c r="AI24" s="530"/>
      <c r="AJ24" s="528" t="s">
        <v>113</v>
      </c>
      <c r="AK24" s="529"/>
      <c r="AL24" s="530"/>
    </row>
    <row r="25" spans="1:38" ht="46.5" customHeight="1" x14ac:dyDescent="0.35">
      <c r="A25" s="580" t="s">
        <v>103</v>
      </c>
      <c r="B25" s="573" t="s">
        <v>203</v>
      </c>
      <c r="C25" s="573"/>
      <c r="D25" s="573"/>
      <c r="E25" s="573"/>
      <c r="F25" s="573"/>
      <c r="G25" s="573"/>
      <c r="H25" s="573"/>
      <c r="I25" s="573"/>
      <c r="J25" s="573"/>
      <c r="K25" s="543"/>
      <c r="L25" s="544"/>
      <c r="M25" s="545"/>
      <c r="N25" s="543"/>
      <c r="O25" s="544"/>
      <c r="P25" s="545"/>
      <c r="Q25" s="313"/>
      <c r="R25" s="314"/>
      <c r="S25" s="314"/>
      <c r="T25" s="314"/>
      <c r="U25" s="437"/>
      <c r="V25" s="313"/>
      <c r="W25" s="314"/>
      <c r="X25" s="315"/>
      <c r="AA25" s="506" t="s">
        <v>114</v>
      </c>
      <c r="AB25" s="512"/>
      <c r="AC25" s="512"/>
      <c r="AD25" s="507"/>
      <c r="AE25" s="506" t="s">
        <v>115</v>
      </c>
      <c r="AF25" s="507"/>
      <c r="AG25" s="506" t="s">
        <v>116</v>
      </c>
      <c r="AH25" s="512"/>
      <c r="AI25" s="507"/>
      <c r="AJ25" s="506" t="s">
        <v>117</v>
      </c>
      <c r="AK25" s="512"/>
      <c r="AL25" s="507"/>
    </row>
    <row r="26" spans="1:38" ht="60.75" customHeight="1" x14ac:dyDescent="0.35">
      <c r="A26" s="580"/>
      <c r="B26" s="550" t="s">
        <v>204</v>
      </c>
      <c r="C26" s="550"/>
      <c r="D26" s="550"/>
      <c r="E26" s="550"/>
      <c r="F26" s="550"/>
      <c r="G26" s="550"/>
      <c r="H26" s="550"/>
      <c r="I26" s="550"/>
      <c r="J26" s="550"/>
      <c r="K26" s="570"/>
      <c r="L26" s="571"/>
      <c r="M26" s="572"/>
      <c r="N26" s="570"/>
      <c r="O26" s="571"/>
      <c r="P26" s="572"/>
      <c r="Q26" s="368"/>
      <c r="R26" s="369"/>
      <c r="S26" s="369"/>
      <c r="T26" s="369"/>
      <c r="U26" s="439"/>
      <c r="V26" s="368"/>
      <c r="W26" s="369"/>
      <c r="X26" s="370"/>
      <c r="AA26" s="508" t="s">
        <v>118</v>
      </c>
      <c r="AB26" s="513"/>
      <c r="AC26" s="513"/>
      <c r="AD26" s="509"/>
      <c r="AE26" s="508" t="s">
        <v>119</v>
      </c>
      <c r="AF26" s="509"/>
      <c r="AG26" s="508" t="s">
        <v>120</v>
      </c>
      <c r="AH26" s="513"/>
      <c r="AI26" s="509"/>
      <c r="AJ26" s="508" t="s">
        <v>121</v>
      </c>
      <c r="AK26" s="513"/>
      <c r="AL26" s="509"/>
    </row>
    <row r="27" spans="1:38" ht="78" customHeight="1" x14ac:dyDescent="0.35">
      <c r="A27" s="580"/>
      <c r="B27" s="550" t="s">
        <v>205</v>
      </c>
      <c r="C27" s="550"/>
      <c r="D27" s="550"/>
      <c r="E27" s="550"/>
      <c r="F27" s="550"/>
      <c r="G27" s="550"/>
      <c r="H27" s="550"/>
      <c r="I27" s="550"/>
      <c r="J27" s="550"/>
      <c r="K27" s="570"/>
      <c r="L27" s="571"/>
      <c r="M27" s="572"/>
      <c r="N27" s="570"/>
      <c r="O27" s="571"/>
      <c r="P27" s="572"/>
      <c r="Q27" s="368"/>
      <c r="R27" s="369"/>
      <c r="S27" s="369"/>
      <c r="T27" s="369"/>
      <c r="U27" s="439"/>
      <c r="V27" s="368"/>
      <c r="W27" s="369"/>
      <c r="X27" s="370"/>
      <c r="AA27" s="508" t="s">
        <v>122</v>
      </c>
      <c r="AB27" s="513"/>
      <c r="AC27" s="513"/>
      <c r="AD27" s="509"/>
      <c r="AE27" s="508" t="s">
        <v>123</v>
      </c>
      <c r="AF27" s="509"/>
      <c r="AG27" s="508" t="s">
        <v>124</v>
      </c>
      <c r="AH27" s="513"/>
      <c r="AI27" s="509"/>
      <c r="AJ27" s="508" t="s">
        <v>214</v>
      </c>
      <c r="AK27" s="513"/>
      <c r="AL27" s="509"/>
    </row>
    <row r="28" spans="1:38" ht="73" customHeight="1" x14ac:dyDescent="0.35">
      <c r="A28" s="580"/>
      <c r="B28" s="550" t="s">
        <v>206</v>
      </c>
      <c r="C28" s="550"/>
      <c r="D28" s="550"/>
      <c r="E28" s="550"/>
      <c r="F28" s="550"/>
      <c r="G28" s="550"/>
      <c r="H28" s="550"/>
      <c r="I28" s="550"/>
      <c r="J28" s="550"/>
      <c r="K28" s="570"/>
      <c r="L28" s="571"/>
      <c r="M28" s="572"/>
      <c r="N28" s="570"/>
      <c r="O28" s="571"/>
      <c r="P28" s="572"/>
      <c r="Q28" s="368"/>
      <c r="R28" s="369"/>
      <c r="S28" s="369"/>
      <c r="T28" s="369"/>
      <c r="U28" s="439"/>
      <c r="V28" s="368"/>
      <c r="W28" s="369"/>
      <c r="X28" s="370"/>
      <c r="AA28" s="508" t="s">
        <v>125</v>
      </c>
      <c r="AB28" s="513"/>
      <c r="AC28" s="513"/>
      <c r="AD28" s="509"/>
      <c r="AE28" s="508" t="s">
        <v>127</v>
      </c>
      <c r="AF28" s="509"/>
      <c r="AG28" s="508" t="s">
        <v>126</v>
      </c>
      <c r="AH28" s="513"/>
      <c r="AI28" s="509"/>
      <c r="AJ28" s="508" t="s">
        <v>128</v>
      </c>
      <c r="AK28" s="513"/>
      <c r="AL28" s="509"/>
    </row>
    <row r="29" spans="1:38" ht="68.25" customHeight="1" x14ac:dyDescent="0.35">
      <c r="A29" s="580"/>
      <c r="B29" s="550" t="s">
        <v>207</v>
      </c>
      <c r="C29" s="550"/>
      <c r="D29" s="550"/>
      <c r="E29" s="550"/>
      <c r="F29" s="550"/>
      <c r="G29" s="550"/>
      <c r="H29" s="550"/>
      <c r="I29" s="550"/>
      <c r="J29" s="550"/>
      <c r="K29" s="570"/>
      <c r="L29" s="571"/>
      <c r="M29" s="572"/>
      <c r="N29" s="570"/>
      <c r="O29" s="571"/>
      <c r="P29" s="572"/>
      <c r="Q29" s="368"/>
      <c r="R29" s="369"/>
      <c r="S29" s="369"/>
      <c r="T29" s="369"/>
      <c r="U29" s="439"/>
      <c r="V29" s="368"/>
      <c r="W29" s="369"/>
      <c r="X29" s="370"/>
      <c r="AA29" s="508" t="s">
        <v>129</v>
      </c>
      <c r="AB29" s="513"/>
      <c r="AC29" s="513"/>
      <c r="AD29" s="509"/>
      <c r="AE29" s="508" t="s">
        <v>130</v>
      </c>
      <c r="AF29" s="509"/>
      <c r="AG29" s="508" t="s">
        <v>131</v>
      </c>
      <c r="AH29" s="513"/>
      <c r="AI29" s="509"/>
      <c r="AJ29" s="508" t="s">
        <v>165</v>
      </c>
      <c r="AK29" s="513"/>
      <c r="AL29" s="509"/>
    </row>
    <row r="30" spans="1:38" ht="58.5" customHeight="1" x14ac:dyDescent="0.35">
      <c r="A30" s="580"/>
      <c r="B30" s="551" t="s">
        <v>208</v>
      </c>
      <c r="C30" s="551"/>
      <c r="D30" s="551"/>
      <c r="E30" s="551"/>
      <c r="F30" s="551"/>
      <c r="G30" s="551"/>
      <c r="H30" s="551"/>
      <c r="I30" s="551"/>
      <c r="J30" s="551"/>
      <c r="K30" s="540"/>
      <c r="L30" s="541"/>
      <c r="M30" s="542"/>
      <c r="N30" s="540"/>
      <c r="O30" s="541"/>
      <c r="P30" s="542"/>
      <c r="Q30" s="406"/>
      <c r="R30" s="407"/>
      <c r="S30" s="407"/>
      <c r="T30" s="407"/>
      <c r="U30" s="438"/>
      <c r="V30" s="406"/>
      <c r="W30" s="407"/>
      <c r="X30" s="408"/>
      <c r="AA30" s="510" t="s">
        <v>168</v>
      </c>
      <c r="AB30" s="514"/>
      <c r="AC30" s="514"/>
      <c r="AD30" s="511"/>
      <c r="AE30" s="510" t="s">
        <v>169</v>
      </c>
      <c r="AF30" s="511"/>
      <c r="AG30" s="510" t="s">
        <v>132</v>
      </c>
      <c r="AH30" s="514"/>
      <c r="AI30" s="511"/>
      <c r="AJ30" s="510" t="s">
        <v>133</v>
      </c>
      <c r="AK30" s="514"/>
      <c r="AL30" s="511"/>
    </row>
    <row r="31" spans="1:38" ht="72" customHeight="1" x14ac:dyDescent="0.35">
      <c r="A31" s="348" t="s">
        <v>106</v>
      </c>
      <c r="B31" s="377" t="s">
        <v>209</v>
      </c>
      <c r="C31" s="372"/>
      <c r="D31" s="372"/>
      <c r="E31" s="372"/>
      <c r="F31" s="372"/>
      <c r="G31" s="372"/>
      <c r="H31" s="372"/>
      <c r="I31" s="372"/>
      <c r="J31" s="378"/>
      <c r="K31" s="543"/>
      <c r="L31" s="544"/>
      <c r="M31" s="545"/>
      <c r="N31" s="543"/>
      <c r="O31" s="544"/>
      <c r="P31" s="545"/>
      <c r="Q31" s="313"/>
      <c r="R31" s="314"/>
      <c r="S31" s="314"/>
      <c r="T31" s="314"/>
      <c r="U31" s="437"/>
      <c r="V31" s="313"/>
      <c r="W31" s="314"/>
      <c r="X31" s="315"/>
      <c r="AA31" s="506" t="s">
        <v>134</v>
      </c>
      <c r="AB31" s="512"/>
      <c r="AC31" s="512"/>
      <c r="AD31" s="507"/>
      <c r="AE31" s="506" t="s">
        <v>135</v>
      </c>
      <c r="AF31" s="507"/>
      <c r="AG31" s="506" t="s">
        <v>136</v>
      </c>
      <c r="AH31" s="512"/>
      <c r="AI31" s="507"/>
      <c r="AJ31" s="506" t="s">
        <v>137</v>
      </c>
      <c r="AK31" s="512"/>
      <c r="AL31" s="507"/>
    </row>
    <row r="32" spans="1:38" ht="53.5" customHeight="1" x14ac:dyDescent="0.35">
      <c r="A32" s="350"/>
      <c r="B32" s="358" t="s">
        <v>210</v>
      </c>
      <c r="C32" s="359"/>
      <c r="D32" s="359"/>
      <c r="E32" s="359"/>
      <c r="F32" s="359"/>
      <c r="G32" s="359"/>
      <c r="H32" s="359"/>
      <c r="I32" s="359"/>
      <c r="J32" s="360"/>
      <c r="K32" s="540"/>
      <c r="L32" s="541"/>
      <c r="M32" s="542"/>
      <c r="N32" s="540"/>
      <c r="O32" s="541"/>
      <c r="P32" s="542"/>
      <c r="Q32" s="406"/>
      <c r="R32" s="407"/>
      <c r="S32" s="407"/>
      <c r="T32" s="407"/>
      <c r="U32" s="438"/>
      <c r="V32" s="406"/>
      <c r="W32" s="407"/>
      <c r="X32" s="408"/>
      <c r="AA32" s="510" t="s">
        <v>138</v>
      </c>
      <c r="AB32" s="514"/>
      <c r="AC32" s="514"/>
      <c r="AD32" s="511"/>
      <c r="AE32" s="510" t="s">
        <v>139</v>
      </c>
      <c r="AF32" s="511"/>
      <c r="AG32" s="510" t="s">
        <v>140</v>
      </c>
      <c r="AH32" s="514"/>
      <c r="AI32" s="511"/>
      <c r="AJ32" s="510" t="s">
        <v>164</v>
      </c>
      <c r="AK32" s="514"/>
      <c r="AL32" s="511"/>
    </row>
    <row r="33" spans="1:38" ht="56.5" customHeight="1" x14ac:dyDescent="0.35">
      <c r="A33" s="103" t="s">
        <v>107</v>
      </c>
      <c r="B33" s="398" t="s">
        <v>211</v>
      </c>
      <c r="C33" s="399"/>
      <c r="D33" s="399"/>
      <c r="E33" s="399"/>
      <c r="F33" s="399"/>
      <c r="G33" s="399"/>
      <c r="H33" s="399"/>
      <c r="I33" s="399"/>
      <c r="J33" s="400"/>
      <c r="K33" s="546"/>
      <c r="L33" s="547"/>
      <c r="M33" s="548"/>
      <c r="N33" s="546"/>
      <c r="O33" s="547"/>
      <c r="P33" s="548"/>
      <c r="Q33" s="409"/>
      <c r="R33" s="410"/>
      <c r="S33" s="410"/>
      <c r="T33" s="410"/>
      <c r="U33" s="440"/>
      <c r="V33" s="409"/>
      <c r="W33" s="410"/>
      <c r="X33" s="411"/>
      <c r="AA33" s="506" t="s">
        <v>141</v>
      </c>
      <c r="AB33" s="512"/>
      <c r="AC33" s="512"/>
      <c r="AD33" s="507"/>
      <c r="AE33" s="506" t="s">
        <v>142</v>
      </c>
      <c r="AF33" s="507"/>
      <c r="AG33" s="506" t="s">
        <v>143</v>
      </c>
      <c r="AH33" s="512"/>
      <c r="AI33" s="507"/>
      <c r="AJ33" s="506" t="s">
        <v>163</v>
      </c>
      <c r="AK33" s="512"/>
      <c r="AL33" s="507"/>
    </row>
    <row r="34" spans="1:38" ht="57" customHeight="1" thickBot="1" x14ac:dyDescent="0.4">
      <c r="A34" s="100" t="s">
        <v>108</v>
      </c>
      <c r="B34" s="573" t="s">
        <v>212</v>
      </c>
      <c r="C34" s="573"/>
      <c r="D34" s="573"/>
      <c r="E34" s="573"/>
      <c r="F34" s="573"/>
      <c r="G34" s="573"/>
      <c r="H34" s="573"/>
      <c r="I34" s="573"/>
      <c r="J34" s="573"/>
      <c r="K34" s="543"/>
      <c r="L34" s="544"/>
      <c r="M34" s="545"/>
      <c r="N34" s="543"/>
      <c r="O34" s="544"/>
      <c r="P34" s="545"/>
      <c r="Q34" s="313"/>
      <c r="R34" s="314"/>
      <c r="S34" s="314"/>
      <c r="T34" s="314"/>
      <c r="U34" s="437"/>
      <c r="V34" s="313"/>
      <c r="W34" s="314"/>
      <c r="X34" s="315"/>
      <c r="AA34" s="510" t="s">
        <v>167</v>
      </c>
      <c r="AB34" s="514"/>
      <c r="AC34" s="514"/>
      <c r="AD34" s="511"/>
      <c r="AE34" s="510" t="s">
        <v>144</v>
      </c>
      <c r="AF34" s="511"/>
      <c r="AG34" s="510" t="s">
        <v>172</v>
      </c>
      <c r="AH34" s="514"/>
      <c r="AI34" s="511"/>
      <c r="AJ34" s="510" t="s">
        <v>215</v>
      </c>
      <c r="AK34" s="514"/>
      <c r="AL34" s="511"/>
    </row>
    <row r="35" spans="1:38" ht="33" customHeight="1" thickBot="1" x14ac:dyDescent="0.4">
      <c r="A35" s="581" t="s">
        <v>220</v>
      </c>
      <c r="B35" s="582"/>
      <c r="C35" s="582"/>
      <c r="D35" s="582"/>
      <c r="E35" s="582"/>
      <c r="F35" s="582"/>
      <c r="G35" s="582"/>
      <c r="H35" s="582"/>
      <c r="I35" s="582"/>
      <c r="J35" s="582"/>
      <c r="K35" s="582"/>
      <c r="L35" s="582"/>
      <c r="M35" s="582"/>
      <c r="N35" s="582"/>
      <c r="O35" s="582"/>
      <c r="P35" s="582"/>
      <c r="Q35" s="582"/>
      <c r="R35" s="582"/>
      <c r="S35" s="582"/>
      <c r="T35" s="582"/>
      <c r="U35" s="582"/>
      <c r="V35" s="582"/>
      <c r="W35" s="582"/>
      <c r="X35" s="583"/>
    </row>
    <row r="36" spans="1:38" ht="9.65" hidden="1" customHeight="1" thickBot="1" x14ac:dyDescent="0.4">
      <c r="A36" s="104"/>
      <c r="B36" s="105"/>
      <c r="C36" s="555"/>
      <c r="D36" s="555"/>
      <c r="E36" s="555"/>
      <c r="F36" s="555"/>
      <c r="G36" s="555"/>
      <c r="H36" s="555"/>
      <c r="I36" s="555"/>
      <c r="J36" s="555"/>
      <c r="K36" s="555"/>
      <c r="L36" s="555"/>
      <c r="M36" s="555"/>
      <c r="N36" s="555"/>
      <c r="O36" s="555"/>
      <c r="P36" s="555"/>
      <c r="Q36" s="555"/>
      <c r="R36" s="555"/>
      <c r="S36" s="555"/>
      <c r="T36" s="555"/>
      <c r="U36" s="555"/>
      <c r="V36" s="555"/>
      <c r="W36" s="555"/>
      <c r="X36" s="556"/>
    </row>
    <row r="37" spans="1:38" ht="25.5" customHeight="1" thickBot="1" x14ac:dyDescent="0.6">
      <c r="A37" s="444" t="s">
        <v>102</v>
      </c>
      <c r="B37" s="445"/>
      <c r="C37" s="445"/>
      <c r="D37" s="445"/>
      <c r="E37" s="445"/>
      <c r="F37" s="445"/>
      <c r="G37" s="445"/>
      <c r="H37" s="445"/>
      <c r="I37" s="445"/>
      <c r="J37" s="527"/>
      <c r="K37" s="557"/>
      <c r="L37" s="558"/>
      <c r="M37" s="558"/>
      <c r="N37" s="558"/>
      <c r="O37" s="558"/>
      <c r="P37" s="558"/>
      <c r="Q37" s="558"/>
      <c r="R37" s="558"/>
      <c r="S37" s="558"/>
      <c r="T37" s="558"/>
      <c r="U37" s="558"/>
      <c r="V37" s="558"/>
      <c r="W37" s="558"/>
      <c r="X37" s="559"/>
    </row>
    <row r="38" spans="1:38" ht="29.5" customHeight="1" thickBot="1" x14ac:dyDescent="0.4">
      <c r="A38" s="68"/>
      <c r="B38" s="69"/>
      <c r="C38" s="69"/>
      <c r="D38" s="69"/>
      <c r="E38" s="69"/>
      <c r="F38" s="69"/>
      <c r="G38" s="69"/>
      <c r="H38" s="69"/>
      <c r="I38" s="69"/>
      <c r="J38" s="69"/>
      <c r="K38" s="577" t="s">
        <v>62</v>
      </c>
      <c r="L38" s="578"/>
      <c r="M38" s="578"/>
      <c r="N38" s="578"/>
      <c r="O38" s="578"/>
      <c r="P38" s="578"/>
      <c r="Q38" s="578"/>
      <c r="R38" s="578"/>
      <c r="S38" s="578"/>
      <c r="T38" s="578"/>
      <c r="U38" s="578"/>
      <c r="V38" s="578"/>
      <c r="W38" s="578"/>
      <c r="X38" s="579"/>
    </row>
    <row r="39" spans="1:38" ht="20.25" customHeight="1" thickBot="1" x14ac:dyDescent="0.4">
      <c r="A39" s="524" t="s">
        <v>15</v>
      </c>
      <c r="B39" s="525"/>
      <c r="C39" s="525"/>
      <c r="D39" s="525"/>
      <c r="E39" s="525"/>
      <c r="F39" s="525"/>
      <c r="G39" s="525"/>
      <c r="H39" s="525"/>
      <c r="I39" s="525"/>
      <c r="J39" s="525"/>
      <c r="K39" s="525"/>
      <c r="L39" s="525"/>
      <c r="M39" s="525"/>
      <c r="N39" s="525"/>
      <c r="O39" s="525"/>
      <c r="P39" s="525"/>
      <c r="Q39" s="525"/>
      <c r="R39" s="525"/>
      <c r="S39" s="525"/>
      <c r="T39" s="525"/>
      <c r="U39" s="525"/>
      <c r="V39" s="525"/>
      <c r="W39" s="525"/>
      <c r="X39" s="526"/>
    </row>
    <row r="40" spans="1:38" ht="31" customHeight="1" thickBot="1" x14ac:dyDescent="0.4">
      <c r="A40" s="552"/>
      <c r="B40" s="553"/>
      <c r="C40" s="553"/>
      <c r="D40" s="553"/>
      <c r="E40" s="553"/>
      <c r="F40" s="553"/>
      <c r="G40" s="553"/>
      <c r="H40" s="553"/>
      <c r="I40" s="553"/>
      <c r="J40" s="553"/>
      <c r="K40" s="553"/>
      <c r="L40" s="553"/>
      <c r="M40" s="553"/>
      <c r="N40" s="553"/>
      <c r="O40" s="553"/>
      <c r="P40" s="553"/>
      <c r="Q40" s="553"/>
      <c r="R40" s="553"/>
      <c r="S40" s="553"/>
      <c r="T40" s="553"/>
      <c r="U40" s="553"/>
      <c r="V40" s="553"/>
      <c r="W40" s="553"/>
      <c r="X40" s="554"/>
    </row>
    <row r="41" spans="1:38" ht="35.15" customHeight="1" thickBot="1" x14ac:dyDescent="0.4">
      <c r="A41" s="552"/>
      <c r="B41" s="553"/>
      <c r="C41" s="553"/>
      <c r="D41" s="553"/>
      <c r="E41" s="553"/>
      <c r="F41" s="553"/>
      <c r="G41" s="553"/>
      <c r="H41" s="553"/>
      <c r="I41" s="553"/>
      <c r="J41" s="553"/>
      <c r="K41" s="553"/>
      <c r="L41" s="553"/>
      <c r="M41" s="553"/>
      <c r="N41" s="553"/>
      <c r="O41" s="553"/>
      <c r="P41" s="553"/>
      <c r="Q41" s="553"/>
      <c r="R41" s="553"/>
      <c r="S41" s="553"/>
      <c r="T41" s="553"/>
      <c r="U41" s="553"/>
      <c r="V41" s="553"/>
      <c r="W41" s="553"/>
      <c r="X41" s="554"/>
    </row>
    <row r="42" spans="1:38" ht="25.5" customHeight="1" thickBot="1" x14ac:dyDescent="0.4">
      <c r="A42" s="552"/>
      <c r="B42" s="553"/>
      <c r="C42" s="553"/>
      <c r="D42" s="553"/>
      <c r="E42" s="553"/>
      <c r="F42" s="553"/>
      <c r="G42" s="553"/>
      <c r="H42" s="553"/>
      <c r="I42" s="553"/>
      <c r="J42" s="553"/>
      <c r="K42" s="553"/>
      <c r="L42" s="553"/>
      <c r="M42" s="553"/>
      <c r="N42" s="553"/>
      <c r="O42" s="553"/>
      <c r="P42" s="553"/>
      <c r="Q42" s="553"/>
      <c r="R42" s="553"/>
      <c r="S42" s="553"/>
      <c r="T42" s="553"/>
      <c r="U42" s="553"/>
      <c r="V42" s="553"/>
      <c r="W42" s="553"/>
      <c r="X42" s="554"/>
    </row>
    <row r="43" spans="1:38" ht="25.5" customHeight="1" thickBot="1" x14ac:dyDescent="0.4">
      <c r="A43" s="552"/>
      <c r="B43" s="553"/>
      <c r="C43" s="553"/>
      <c r="D43" s="553"/>
      <c r="E43" s="553"/>
      <c r="F43" s="553"/>
      <c r="G43" s="553"/>
      <c r="H43" s="553"/>
      <c r="I43" s="553"/>
      <c r="J43" s="553"/>
      <c r="K43" s="553"/>
      <c r="L43" s="553"/>
      <c r="M43" s="553"/>
      <c r="N43" s="553"/>
      <c r="O43" s="553"/>
      <c r="P43" s="553"/>
      <c r="Q43" s="553"/>
      <c r="R43" s="553"/>
      <c r="S43" s="553"/>
      <c r="T43" s="553"/>
      <c r="U43" s="553"/>
      <c r="V43" s="553"/>
      <c r="W43" s="553"/>
      <c r="X43" s="554"/>
    </row>
    <row r="52" ht="40" customHeight="1" x14ac:dyDescent="0.35"/>
  </sheetData>
  <sheetProtection password="F28A" sheet="1" selectLockedCells="1"/>
  <protectedRanges>
    <protectedRange sqref="K23:X34 K37 A40" name="Plage1"/>
  </protectedRanges>
  <mergeCells count="161">
    <mergeCell ref="A2:H2"/>
    <mergeCell ref="AA14:AC17"/>
    <mergeCell ref="K38:X38"/>
    <mergeCell ref="A37:J37"/>
    <mergeCell ref="A25:A30"/>
    <mergeCell ref="A31:A32"/>
    <mergeCell ref="K26:M26"/>
    <mergeCell ref="N26:P26"/>
    <mergeCell ref="K27:M27"/>
    <mergeCell ref="N27:P27"/>
    <mergeCell ref="K29:M29"/>
    <mergeCell ref="V31:X31"/>
    <mergeCell ref="Q32:U32"/>
    <mergeCell ref="V28:X28"/>
    <mergeCell ref="A35:X35"/>
    <mergeCell ref="N19:X19"/>
    <mergeCell ref="AA34:AD34"/>
    <mergeCell ref="A16:B16"/>
    <mergeCell ref="A17:B17"/>
    <mergeCell ref="A19:B19"/>
    <mergeCell ref="B21:J22"/>
    <mergeCell ref="K21:X21"/>
    <mergeCell ref="N14:X14"/>
    <mergeCell ref="N16:X17"/>
    <mergeCell ref="B34:J34"/>
    <mergeCell ref="B13:X13"/>
    <mergeCell ref="B25:J25"/>
    <mergeCell ref="B26:J26"/>
    <mergeCell ref="B27:J27"/>
    <mergeCell ref="C14:M14"/>
    <mergeCell ref="C16:M16"/>
    <mergeCell ref="C17:M17"/>
    <mergeCell ref="A15:B15"/>
    <mergeCell ref="A18:B18"/>
    <mergeCell ref="C19:M19"/>
    <mergeCell ref="A20:X20"/>
    <mergeCell ref="A21:A22"/>
    <mergeCell ref="K22:M22"/>
    <mergeCell ref="N22:P22"/>
    <mergeCell ref="V23:X23"/>
    <mergeCell ref="Q24:U24"/>
    <mergeCell ref="V24:X24"/>
    <mergeCell ref="Q25:U25"/>
    <mergeCell ref="V25:X25"/>
    <mergeCell ref="Q26:U26"/>
    <mergeCell ref="V26:X26"/>
    <mergeCell ref="Q27:U27"/>
    <mergeCell ref="V27:X27"/>
    <mergeCell ref="A14:B14"/>
    <mergeCell ref="AE34:AF34"/>
    <mergeCell ref="AG34:AI34"/>
    <mergeCell ref="AJ34:AL34"/>
    <mergeCell ref="AA33:AD33"/>
    <mergeCell ref="AE33:AF33"/>
    <mergeCell ref="AG33:AI33"/>
    <mergeCell ref="AJ33:AL33"/>
    <mergeCell ref="Q33:U33"/>
    <mergeCell ref="V33:X33"/>
    <mergeCell ref="Q34:U34"/>
    <mergeCell ref="V34:X34"/>
    <mergeCell ref="AA31:AD31"/>
    <mergeCell ref="AE29:AF29"/>
    <mergeCell ref="AE30:AF30"/>
    <mergeCell ref="AE31:AF31"/>
    <mergeCell ref="AG29:AI29"/>
    <mergeCell ref="AG30:AI30"/>
    <mergeCell ref="AG31:AI31"/>
    <mergeCell ref="AJ29:AL29"/>
    <mergeCell ref="Q29:U29"/>
    <mergeCell ref="V29:X29"/>
    <mergeCell ref="Q30:U30"/>
    <mergeCell ref="V30:X30"/>
    <mergeCell ref="Q31:U31"/>
    <mergeCell ref="K34:M34"/>
    <mergeCell ref="N34:P34"/>
    <mergeCell ref="K33:M33"/>
    <mergeCell ref="N33:P33"/>
    <mergeCell ref="A1:X1"/>
    <mergeCell ref="A3:X3"/>
    <mergeCell ref="A4:X4"/>
    <mergeCell ref="A5:C5"/>
    <mergeCell ref="E5:X6"/>
    <mergeCell ref="A6:C6"/>
    <mergeCell ref="N12:X12"/>
    <mergeCell ref="A8:B8"/>
    <mergeCell ref="E8:M9"/>
    <mergeCell ref="N8:N9"/>
    <mergeCell ref="O8:X9"/>
    <mergeCell ref="A11:X11"/>
    <mergeCell ref="A12:B12"/>
    <mergeCell ref="C12:M12"/>
    <mergeCell ref="N2:X2"/>
    <mergeCell ref="K28:M28"/>
    <mergeCell ref="N28:P28"/>
    <mergeCell ref="K30:M30"/>
    <mergeCell ref="N29:P29"/>
    <mergeCell ref="A40:X43"/>
    <mergeCell ref="A39:X39"/>
    <mergeCell ref="C36:X36"/>
    <mergeCell ref="K37:X37"/>
    <mergeCell ref="V32:X32"/>
    <mergeCell ref="AJ30:AL30"/>
    <mergeCell ref="AE22:AF22"/>
    <mergeCell ref="AA22:AD22"/>
    <mergeCell ref="AJ27:AL27"/>
    <mergeCell ref="AJ26:AL26"/>
    <mergeCell ref="AE25:AF25"/>
    <mergeCell ref="AJ25:AL25"/>
    <mergeCell ref="AG27:AI27"/>
    <mergeCell ref="AG26:AI26"/>
    <mergeCell ref="AG25:AI25"/>
    <mergeCell ref="AE27:AF27"/>
    <mergeCell ref="AE26:AF26"/>
    <mergeCell ref="AJ24:AL24"/>
    <mergeCell ref="AG24:AI24"/>
    <mergeCell ref="AE24:AF24"/>
    <mergeCell ref="AG22:AI22"/>
    <mergeCell ref="K31:M31"/>
    <mergeCell ref="N31:P31"/>
    <mergeCell ref="K32:M32"/>
    <mergeCell ref="AA32:AD32"/>
    <mergeCell ref="B33:J33"/>
    <mergeCell ref="AA26:AD26"/>
    <mergeCell ref="AJ23:AL23"/>
    <mergeCell ref="AJ28:AL28"/>
    <mergeCell ref="AG28:AI28"/>
    <mergeCell ref="AE28:AF28"/>
    <mergeCell ref="AA28:AD28"/>
    <mergeCell ref="AA27:AD27"/>
    <mergeCell ref="B32:J32"/>
    <mergeCell ref="B23:J23"/>
    <mergeCell ref="B24:J24"/>
    <mergeCell ref="Q23:U23"/>
    <mergeCell ref="N32:P32"/>
    <mergeCell ref="B31:J31"/>
    <mergeCell ref="B28:J28"/>
    <mergeCell ref="B29:J29"/>
    <mergeCell ref="B30:J30"/>
    <mergeCell ref="AE32:AF32"/>
    <mergeCell ref="AG32:AI32"/>
    <mergeCell ref="AJ32:AL32"/>
    <mergeCell ref="AA29:AD29"/>
    <mergeCell ref="AJ31:AL31"/>
    <mergeCell ref="AA30:AD30"/>
    <mergeCell ref="AA21:AL21"/>
    <mergeCell ref="AA24:AD24"/>
    <mergeCell ref="AA25:AD25"/>
    <mergeCell ref="AE23:AF23"/>
    <mergeCell ref="AG23:AI23"/>
    <mergeCell ref="N30:P30"/>
    <mergeCell ref="K25:M25"/>
    <mergeCell ref="N25:P25"/>
    <mergeCell ref="K23:M23"/>
    <mergeCell ref="N23:P23"/>
    <mergeCell ref="K24:M24"/>
    <mergeCell ref="N24:P24"/>
    <mergeCell ref="AJ22:AL22"/>
    <mergeCell ref="AA23:AD23"/>
    <mergeCell ref="Q22:U22"/>
    <mergeCell ref="V22:X22"/>
    <mergeCell ref="Q28:U28"/>
  </mergeCells>
  <dataValidations count="2">
    <dataValidation type="textLength" allowBlank="1" showInputMessage="1" showErrorMessage="1" error="Seule possibilité : &quot;X&quot;" sqref="K23:X34" xr:uid="{00000000-0002-0000-0300-000000000000}">
      <formula1>1</formula1>
      <formula2>1</formula2>
    </dataValidation>
    <dataValidation type="date" allowBlank="1" showInputMessage="1" showErrorMessage="1" error="Format de saisie JJ/MM/AAAA" sqref="O8:X9" xr:uid="{00000000-0002-0000-0300-000001000000}">
      <formula1>44805</formula1>
      <formula2>45107</formula2>
    </dataValidation>
  </dataValidations>
  <printOptions horizontalCentered="1" verticalCentered="1"/>
  <pageMargins left="0.39370078740157483" right="0.35433070866141736" top="0.39370078740157483" bottom="0.47244094488188981" header="0.31496062992125984" footer="0.31496062992125984"/>
  <pageSetup paperSize="9" scale="24" orientation="portrait" verticalDpi="300" r:id="rId1"/>
  <headerFooter>
    <oddFooter xml:space="preserve">&amp;L&amp;"-,Italique"&amp;12Académie de Versailles - CAP Equipier Polyvalent du Commerce - Bertrand CHAPEL IEN Economie-gestion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8" r:id="rId4" name="Check Box 12">
              <controlPr defaultSize="0" autoFill="0" autoLine="0" autoPict="0">
                <anchor moveWithCells="1">
                  <from>
                    <xdr:col>14</xdr:col>
                    <xdr:colOff>57150</xdr:colOff>
                    <xdr:row>13</xdr:row>
                    <xdr:rowOff>38100</xdr:rowOff>
                  </from>
                  <to>
                    <xdr:col>23</xdr:col>
                    <xdr:colOff>57150</xdr:colOff>
                    <xdr:row>13</xdr:row>
                    <xdr:rowOff>342900</xdr:rowOff>
                  </to>
                </anchor>
              </controlPr>
            </control>
          </mc:Choice>
        </mc:AlternateContent>
        <mc:AlternateContent xmlns:mc="http://schemas.openxmlformats.org/markup-compatibility/2006">
          <mc:Choice Requires="x14">
            <control shapeId="4109" r:id="rId5" name="Check Box 13">
              <controlPr defaultSize="0" autoFill="0" autoLine="0" autoPict="0">
                <anchor moveWithCells="1">
                  <from>
                    <xdr:col>14</xdr:col>
                    <xdr:colOff>50800</xdr:colOff>
                    <xdr:row>15</xdr:row>
                    <xdr:rowOff>273050</xdr:rowOff>
                  </from>
                  <to>
                    <xdr:col>23</xdr:col>
                    <xdr:colOff>38100</xdr:colOff>
                    <xdr:row>16</xdr:row>
                    <xdr:rowOff>222250</xdr:rowOff>
                  </to>
                </anchor>
              </controlPr>
            </control>
          </mc:Choice>
        </mc:AlternateContent>
        <mc:AlternateContent xmlns:mc="http://schemas.openxmlformats.org/markup-compatibility/2006">
          <mc:Choice Requires="x14">
            <control shapeId="4110" r:id="rId6" name="Check Box 14">
              <controlPr defaultSize="0" autoFill="0" autoLine="0" autoPict="0">
                <anchor moveWithCells="1">
                  <from>
                    <xdr:col>14</xdr:col>
                    <xdr:colOff>38100</xdr:colOff>
                    <xdr:row>18</xdr:row>
                    <xdr:rowOff>38100</xdr:rowOff>
                  </from>
                  <to>
                    <xdr:col>23</xdr:col>
                    <xdr:colOff>31750</xdr:colOff>
                    <xdr:row>18</xdr:row>
                    <xdr:rowOff>374650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6">
    <tabColor rgb="FFFF0000"/>
    <pageSetUpPr fitToPage="1"/>
  </sheetPr>
  <dimension ref="A1:AH59"/>
  <sheetViews>
    <sheetView showGridLines="0" topLeftCell="A16" zoomScale="55" zoomScaleNormal="55" zoomScalePageLayoutView="60" workbookViewId="0">
      <selection activeCell="A27" sqref="A27:Y30"/>
    </sheetView>
  </sheetViews>
  <sheetFormatPr baseColWidth="10" defaultColWidth="11" defaultRowHeight="25.5" customHeight="1" x14ac:dyDescent="0.35"/>
  <cols>
    <col min="1" max="1" width="36.453125" customWidth="1"/>
    <col min="2" max="2" width="33.54296875" customWidth="1"/>
    <col min="3" max="3" width="20.1796875" customWidth="1"/>
    <col min="4" max="4" width="2.7265625" customWidth="1"/>
    <col min="5" max="5" width="3.453125" customWidth="1"/>
    <col min="6" max="9" width="2.26953125" customWidth="1"/>
    <col min="10" max="10" width="3.453125" customWidth="1"/>
    <col min="11" max="11" width="1.1796875" customWidth="1"/>
    <col min="12" max="13" width="3.453125" customWidth="1"/>
    <col min="14" max="15" width="2.26953125" customWidth="1"/>
    <col min="16" max="16" width="3.453125" customWidth="1"/>
    <col min="17" max="21" width="1.81640625" customWidth="1"/>
    <col min="22" max="22" width="3.453125" customWidth="1"/>
    <col min="23" max="23" width="2.26953125" customWidth="1"/>
    <col min="24" max="24" width="5.26953125" customWidth="1"/>
    <col min="25" max="25" width="19.81640625" customWidth="1"/>
    <col min="27" max="27" width="18.1796875" customWidth="1"/>
    <col min="30" max="30" width="12.7265625" customWidth="1"/>
    <col min="33" max="33" width="14.81640625" customWidth="1"/>
    <col min="34" max="34" width="3.1796875" customWidth="1"/>
  </cols>
  <sheetData>
    <row r="1" spans="1:29" ht="57" customHeight="1" thickBot="1" x14ac:dyDescent="0.4">
      <c r="A1" s="625" t="s">
        <v>20</v>
      </c>
      <c r="B1" s="626"/>
      <c r="C1" s="626"/>
      <c r="D1" s="626"/>
      <c r="E1" s="626"/>
      <c r="F1" s="626"/>
      <c r="G1" s="626"/>
      <c r="H1" s="626"/>
      <c r="I1" s="626"/>
      <c r="J1" s="626"/>
      <c r="K1" s="626"/>
      <c r="L1" s="626"/>
      <c r="M1" s="626"/>
      <c r="N1" s="626"/>
      <c r="O1" s="626"/>
      <c r="P1" s="626"/>
      <c r="Q1" s="626"/>
      <c r="R1" s="626"/>
      <c r="S1" s="626"/>
      <c r="T1" s="626"/>
      <c r="U1" s="626"/>
      <c r="V1" s="626"/>
      <c r="W1" s="626"/>
      <c r="X1" s="626"/>
      <c r="Y1" s="627"/>
    </row>
    <row r="2" spans="1:29" ht="35.5" customHeight="1" thickBot="1" x14ac:dyDescent="0.4">
      <c r="A2" s="287"/>
      <c r="B2" s="288"/>
      <c r="C2" s="288"/>
      <c r="D2" s="656" t="s">
        <v>0</v>
      </c>
      <c r="E2" s="656"/>
      <c r="F2" s="656"/>
      <c r="G2" s="656"/>
      <c r="H2" s="656"/>
      <c r="I2" s="656"/>
      <c r="J2" s="656"/>
      <c r="K2" s="656"/>
      <c r="L2" s="656"/>
      <c r="M2" s="657"/>
      <c r="N2" s="641">
        <f>+'1-Candidat, établissement'!G2</f>
        <v>2023</v>
      </c>
      <c r="O2" s="642"/>
      <c r="P2" s="642"/>
      <c r="Q2" s="642"/>
      <c r="R2" s="642"/>
      <c r="S2" s="642"/>
      <c r="T2" s="642"/>
      <c r="U2" s="642"/>
      <c r="V2" s="642"/>
      <c r="W2" s="642"/>
      <c r="X2" s="642"/>
      <c r="Y2" s="643"/>
    </row>
    <row r="3" spans="1:29" ht="30" customHeight="1" thickBot="1" x14ac:dyDescent="0.4">
      <c r="A3" s="647" t="s">
        <v>153</v>
      </c>
      <c r="B3" s="648"/>
      <c r="C3" s="648"/>
      <c r="D3" s="648"/>
      <c r="E3" s="648"/>
      <c r="F3" s="648"/>
      <c r="G3" s="648"/>
      <c r="H3" s="648"/>
      <c r="I3" s="648"/>
      <c r="J3" s="648"/>
      <c r="K3" s="648"/>
      <c r="L3" s="648"/>
      <c r="M3" s="648"/>
      <c r="N3" s="648"/>
      <c r="O3" s="648"/>
      <c r="P3" s="648"/>
      <c r="Q3" s="648"/>
      <c r="R3" s="648"/>
      <c r="S3" s="648"/>
      <c r="T3" s="648"/>
      <c r="U3" s="648"/>
      <c r="V3" s="648"/>
      <c r="W3" s="648"/>
      <c r="X3" s="648"/>
      <c r="Y3" s="649"/>
    </row>
    <row r="4" spans="1:29" ht="51" customHeight="1" thickBot="1" x14ac:dyDescent="0.4">
      <c r="A4" s="650" t="s">
        <v>235</v>
      </c>
      <c r="B4" s="651"/>
      <c r="C4" s="651"/>
      <c r="D4" s="651"/>
      <c r="E4" s="651"/>
      <c r="F4" s="651"/>
      <c r="G4" s="651"/>
      <c r="H4" s="651"/>
      <c r="I4" s="651"/>
      <c r="J4" s="651"/>
      <c r="K4" s="651"/>
      <c r="L4" s="651"/>
      <c r="M4" s="651"/>
      <c r="N4" s="651"/>
      <c r="O4" s="651"/>
      <c r="P4" s="651"/>
      <c r="Q4" s="651"/>
      <c r="R4" s="651"/>
      <c r="S4" s="651"/>
      <c r="T4" s="651"/>
      <c r="U4" s="651"/>
      <c r="V4" s="651"/>
      <c r="W4" s="651"/>
      <c r="X4" s="651"/>
      <c r="Y4" s="652"/>
    </row>
    <row r="5" spans="1:29" ht="25.5" customHeight="1" thickBot="1" x14ac:dyDescent="0.4">
      <c r="A5" s="628" t="s">
        <v>230</v>
      </c>
      <c r="B5" s="629"/>
      <c r="C5" s="630"/>
      <c r="D5" s="76"/>
      <c r="E5" s="628" t="s">
        <v>221</v>
      </c>
      <c r="F5" s="629"/>
      <c r="G5" s="629"/>
      <c r="H5" s="629"/>
      <c r="I5" s="629"/>
      <c r="J5" s="629"/>
      <c r="K5" s="629"/>
      <c r="L5" s="629"/>
      <c r="M5" s="629"/>
      <c r="N5" s="629"/>
      <c r="O5" s="629"/>
      <c r="P5" s="629"/>
      <c r="Q5" s="629"/>
      <c r="R5" s="629"/>
      <c r="S5" s="629"/>
      <c r="T5" s="629"/>
      <c r="U5" s="629"/>
      <c r="V5" s="629"/>
      <c r="W5" s="629"/>
      <c r="X5" s="629"/>
      <c r="Y5" s="630"/>
    </row>
    <row r="6" spans="1:29" ht="66.650000000000006" customHeight="1" thickBot="1" x14ac:dyDescent="0.4">
      <c r="A6" s="631" t="str">
        <f>IF(+'1-Candidat, établissement'!E31="","",+'1-Candidat, établissement'!E31)</f>
        <v/>
      </c>
      <c r="B6" s="632"/>
      <c r="C6" s="633"/>
      <c r="D6" s="76"/>
      <c r="E6" s="653">
        <f>'1-Candidat, établissement'!E21</f>
        <v>0</v>
      </c>
      <c r="F6" s="654"/>
      <c r="G6" s="654"/>
      <c r="H6" s="654"/>
      <c r="I6" s="654"/>
      <c r="J6" s="654"/>
      <c r="K6" s="654"/>
      <c r="L6" s="654"/>
      <c r="M6" s="654"/>
      <c r="N6" s="654"/>
      <c r="O6" s="654"/>
      <c r="P6" s="654"/>
      <c r="Q6" s="654"/>
      <c r="R6" s="654"/>
      <c r="S6" s="654"/>
      <c r="T6" s="654"/>
      <c r="U6" s="654"/>
      <c r="V6" s="654"/>
      <c r="W6" s="654"/>
      <c r="X6" s="654"/>
      <c r="Y6" s="655"/>
    </row>
    <row r="7" spans="1:29" ht="4.5" customHeight="1" x14ac:dyDescent="0.35">
      <c r="A7" s="77"/>
      <c r="B7" s="78"/>
      <c r="C7" s="78"/>
      <c r="D7" s="78"/>
      <c r="E7" s="79"/>
      <c r="F7" s="79"/>
      <c r="G7" s="79"/>
      <c r="H7" s="79"/>
      <c r="I7" s="79"/>
      <c r="J7" s="79"/>
      <c r="K7" s="79"/>
      <c r="L7" s="79"/>
      <c r="M7" s="79"/>
      <c r="N7" s="79"/>
      <c r="O7" s="79"/>
      <c r="P7" s="79"/>
      <c r="Q7" s="79"/>
      <c r="R7" s="79"/>
      <c r="S7" s="79"/>
      <c r="T7" s="79"/>
      <c r="U7" s="79"/>
      <c r="V7" s="79"/>
      <c r="W7" s="79"/>
      <c r="X7" s="79"/>
      <c r="Y7" s="87"/>
    </row>
    <row r="8" spans="1:29" ht="21" customHeight="1" thickBot="1" x14ac:dyDescent="0.4">
      <c r="A8" s="623" t="s">
        <v>11</v>
      </c>
      <c r="B8" s="624"/>
      <c r="C8" s="56"/>
      <c r="D8" s="76"/>
      <c r="E8" s="20"/>
      <c r="F8" s="20"/>
      <c r="G8" s="20"/>
      <c r="H8" s="20"/>
      <c r="I8" s="20"/>
      <c r="J8" s="20"/>
      <c r="K8" s="20"/>
      <c r="L8" s="20"/>
      <c r="M8" s="20"/>
      <c r="N8" s="20"/>
      <c r="O8" s="20"/>
      <c r="P8" s="20"/>
      <c r="Q8" s="20"/>
      <c r="R8" s="20"/>
      <c r="S8" s="20"/>
      <c r="T8" s="20"/>
      <c r="U8" s="20"/>
      <c r="V8" s="20"/>
      <c r="W8" s="20"/>
      <c r="X8" s="20"/>
      <c r="Y8" s="87"/>
    </row>
    <row r="9" spans="1:29" ht="40" customHeight="1" thickBot="1" x14ac:dyDescent="0.4">
      <c r="A9" s="125" t="str">
        <f>IF('1-Candidat, établissement'!E17="","",('1-Candidat, établissement'!E17))</f>
        <v/>
      </c>
      <c r="B9" s="123" t="str">
        <f>IF('1-Candidat, établissement'!E19="","",('1-Candidat, établissement'!E19))</f>
        <v/>
      </c>
      <c r="C9" s="91"/>
      <c r="D9" s="76"/>
      <c r="E9" s="20"/>
      <c r="F9" s="20"/>
      <c r="G9" s="20"/>
      <c r="H9" s="20"/>
      <c r="I9" s="20"/>
      <c r="J9" s="20"/>
      <c r="K9" s="20"/>
      <c r="L9" s="20"/>
      <c r="M9" s="20"/>
      <c r="N9" s="20"/>
      <c r="O9" s="20"/>
      <c r="P9" s="20"/>
      <c r="Q9" s="638" t="s">
        <v>159</v>
      </c>
      <c r="R9" s="639"/>
      <c r="S9" s="639"/>
      <c r="T9" s="639"/>
      <c r="U9" s="639"/>
      <c r="V9" s="639"/>
      <c r="W9" s="639"/>
      <c r="X9" s="640"/>
      <c r="Y9" s="87"/>
    </row>
    <row r="10" spans="1:29" ht="11.5" customHeight="1" thickBot="1" x14ac:dyDescent="0.4">
      <c r="A10" s="83"/>
      <c r="B10" s="76"/>
      <c r="C10" s="76"/>
      <c r="D10" s="76"/>
      <c r="E10" s="76"/>
      <c r="F10" s="76"/>
      <c r="G10" s="76"/>
      <c r="H10" s="76"/>
      <c r="I10" s="76"/>
      <c r="J10" s="76"/>
      <c r="K10" s="76"/>
      <c r="L10" s="76"/>
      <c r="M10" s="76"/>
      <c r="Q10" s="637"/>
      <c r="R10" s="637"/>
      <c r="S10" s="637"/>
      <c r="T10" s="637"/>
      <c r="U10" s="637"/>
      <c r="V10" s="637"/>
      <c r="W10" s="637"/>
      <c r="X10" s="637"/>
      <c r="Y10" s="87"/>
    </row>
    <row r="11" spans="1:29" ht="49" customHeight="1" thickBot="1" x14ac:dyDescent="0.4">
      <c r="A11" s="676" t="s">
        <v>154</v>
      </c>
      <c r="B11" s="591" t="s">
        <v>236</v>
      </c>
      <c r="C11" s="592"/>
      <c r="D11" s="592"/>
      <c r="E11" s="592"/>
      <c r="F11" s="592"/>
      <c r="G11" s="592"/>
      <c r="H11" s="592"/>
      <c r="I11" s="592"/>
      <c r="J11" s="592"/>
      <c r="K11" s="592"/>
      <c r="L11" s="592"/>
      <c r="M11" s="593"/>
      <c r="N11" s="76"/>
      <c r="O11" s="76"/>
      <c r="P11" s="76"/>
      <c r="Q11" s="76"/>
      <c r="R11" s="76"/>
      <c r="S11" s="76"/>
      <c r="T11" s="76"/>
      <c r="U11" s="76"/>
      <c r="V11" s="76"/>
      <c r="W11" s="76"/>
      <c r="X11" s="76"/>
      <c r="Y11" s="87"/>
    </row>
    <row r="12" spans="1:29" ht="55.5" customHeight="1" thickBot="1" x14ac:dyDescent="0.4">
      <c r="A12" s="677"/>
      <c r="B12" s="594"/>
      <c r="C12" s="595"/>
      <c r="D12" s="595"/>
      <c r="E12" s="595"/>
      <c r="F12" s="595"/>
      <c r="G12" s="595"/>
      <c r="H12" s="595"/>
      <c r="I12" s="595"/>
      <c r="J12" s="595"/>
      <c r="K12" s="595"/>
      <c r="L12" s="595"/>
      <c r="M12" s="596"/>
      <c r="N12" s="63"/>
      <c r="O12" s="63"/>
      <c r="P12" s="63"/>
      <c r="Q12" s="644">
        <f>CEILING('2- Epreuve EP1'!K36,0.5)</f>
        <v>0</v>
      </c>
      <c r="R12" s="645"/>
      <c r="S12" s="645"/>
      <c r="T12" s="645"/>
      <c r="U12" s="645"/>
      <c r="V12" s="645"/>
      <c r="W12" s="645"/>
      <c r="X12" s="646"/>
      <c r="Y12" s="87"/>
      <c r="Z12" s="622"/>
      <c r="AA12" s="622"/>
      <c r="AB12" s="622"/>
      <c r="AC12" s="622"/>
    </row>
    <row r="13" spans="1:29" ht="51.65" customHeight="1" thickBot="1" x14ac:dyDescent="0.4">
      <c r="A13" s="678"/>
      <c r="B13" s="597"/>
      <c r="C13" s="598"/>
      <c r="D13" s="598"/>
      <c r="E13" s="598"/>
      <c r="F13" s="598"/>
      <c r="G13" s="598"/>
      <c r="H13" s="598"/>
      <c r="I13" s="598"/>
      <c r="J13" s="598"/>
      <c r="K13" s="598"/>
      <c r="L13" s="598"/>
      <c r="M13" s="599"/>
      <c r="N13" s="63"/>
      <c r="O13" s="63"/>
      <c r="P13" s="63"/>
      <c r="Q13" s="63"/>
      <c r="R13" s="63"/>
      <c r="S13" s="63"/>
      <c r="T13" s="63"/>
      <c r="U13" s="63"/>
      <c r="V13" s="63"/>
      <c r="W13" s="63"/>
      <c r="X13" s="63"/>
      <c r="Y13" s="87"/>
      <c r="Z13" s="622"/>
      <c r="AA13" s="622"/>
      <c r="AB13" s="622"/>
      <c r="AC13" s="622"/>
    </row>
    <row r="14" spans="1:29" ht="2.5" customHeight="1" thickBot="1" x14ac:dyDescent="0.4">
      <c r="A14" s="184"/>
      <c r="B14" s="634"/>
      <c r="C14" s="635"/>
      <c r="D14" s="635"/>
      <c r="E14" s="635"/>
      <c r="F14" s="635"/>
      <c r="G14" s="635"/>
      <c r="H14" s="635"/>
      <c r="I14" s="635"/>
      <c r="J14" s="635"/>
      <c r="K14" s="635"/>
      <c r="L14" s="635"/>
      <c r="M14" s="636"/>
      <c r="N14" s="590"/>
      <c r="O14" s="590"/>
      <c r="P14" s="590"/>
      <c r="Q14" s="590"/>
      <c r="R14" s="590"/>
      <c r="S14" s="590"/>
      <c r="T14" s="590"/>
      <c r="U14" s="590"/>
      <c r="V14" s="590"/>
      <c r="W14" s="590"/>
      <c r="X14" s="590"/>
      <c r="Y14" s="87"/>
      <c r="Z14" s="622"/>
      <c r="AA14" s="622"/>
      <c r="AB14" s="622"/>
      <c r="AC14" s="622"/>
    </row>
    <row r="15" spans="1:29" ht="55" customHeight="1" thickBot="1" x14ac:dyDescent="0.4">
      <c r="A15" s="673" t="s">
        <v>157</v>
      </c>
      <c r="B15" s="591" t="s">
        <v>237</v>
      </c>
      <c r="C15" s="592"/>
      <c r="D15" s="592"/>
      <c r="E15" s="592"/>
      <c r="F15" s="592"/>
      <c r="G15" s="592"/>
      <c r="H15" s="592"/>
      <c r="I15" s="592"/>
      <c r="J15" s="592"/>
      <c r="K15" s="592"/>
      <c r="L15" s="592"/>
      <c r="M15" s="593"/>
      <c r="N15" s="112"/>
      <c r="O15" s="112"/>
      <c r="P15" s="112"/>
      <c r="Q15" s="112"/>
      <c r="R15" s="112"/>
      <c r="S15" s="112"/>
      <c r="T15" s="112"/>
      <c r="U15" s="112"/>
      <c r="V15" s="112"/>
      <c r="W15" s="112"/>
      <c r="X15" s="112"/>
      <c r="Y15" s="87"/>
      <c r="Z15" s="110"/>
      <c r="AA15" s="110"/>
      <c r="AB15" s="110"/>
      <c r="AC15" s="110"/>
    </row>
    <row r="16" spans="1:29" ht="55" customHeight="1" thickBot="1" x14ac:dyDescent="0.4">
      <c r="A16" s="674"/>
      <c r="B16" s="594"/>
      <c r="C16" s="595"/>
      <c r="D16" s="595"/>
      <c r="E16" s="595"/>
      <c r="F16" s="595"/>
      <c r="G16" s="595"/>
      <c r="H16" s="595"/>
      <c r="I16" s="595"/>
      <c r="J16" s="595"/>
      <c r="K16" s="595"/>
      <c r="L16" s="595"/>
      <c r="M16" s="596"/>
      <c r="N16" s="112"/>
      <c r="O16" s="112"/>
      <c r="P16" s="112"/>
      <c r="Q16" s="614">
        <f>CEILING('3- Epreuve EP2 '!C9,0.5)</f>
        <v>0</v>
      </c>
      <c r="R16" s="615"/>
      <c r="S16" s="615"/>
      <c r="T16" s="615"/>
      <c r="U16" s="615"/>
      <c r="V16" s="615"/>
      <c r="W16" s="615"/>
      <c r="X16" s="616"/>
      <c r="Y16" s="87"/>
      <c r="Z16" s="110"/>
      <c r="AA16" s="110"/>
      <c r="AB16" s="110"/>
      <c r="AC16" s="110"/>
    </row>
    <row r="17" spans="1:34" ht="52" customHeight="1" thickBot="1" x14ac:dyDescent="0.4">
      <c r="A17" s="675"/>
      <c r="B17" s="597"/>
      <c r="C17" s="598"/>
      <c r="D17" s="598"/>
      <c r="E17" s="598"/>
      <c r="F17" s="598"/>
      <c r="G17" s="598"/>
      <c r="H17" s="598"/>
      <c r="I17" s="598"/>
      <c r="J17" s="598"/>
      <c r="K17" s="598"/>
      <c r="L17" s="598"/>
      <c r="M17" s="599"/>
      <c r="N17" s="63"/>
      <c r="O17" s="63"/>
      <c r="P17" s="63"/>
      <c r="Q17" s="63"/>
      <c r="R17" s="63"/>
      <c r="S17" s="63"/>
      <c r="T17" s="63"/>
      <c r="U17" s="63"/>
      <c r="V17" s="63"/>
      <c r="W17" s="63"/>
      <c r="X17" s="63"/>
      <c r="Y17" s="87"/>
    </row>
    <row r="18" spans="1:34" ht="3" customHeight="1" thickBot="1" x14ac:dyDescent="0.4">
      <c r="A18" s="184"/>
      <c r="B18" s="587"/>
      <c r="C18" s="588"/>
      <c r="D18" s="588"/>
      <c r="E18" s="588"/>
      <c r="F18" s="588"/>
      <c r="G18" s="588"/>
      <c r="H18" s="588"/>
      <c r="I18" s="588"/>
      <c r="J18" s="588"/>
      <c r="K18" s="588"/>
      <c r="L18" s="588"/>
      <c r="M18" s="589"/>
      <c r="N18" s="590"/>
      <c r="O18" s="590"/>
      <c r="P18" s="590"/>
      <c r="Q18" s="590"/>
      <c r="R18" s="590"/>
      <c r="S18" s="590"/>
      <c r="T18" s="590"/>
      <c r="U18" s="590"/>
      <c r="V18" s="590"/>
      <c r="W18" s="590"/>
      <c r="X18" s="590"/>
      <c r="Y18" s="87"/>
    </row>
    <row r="19" spans="1:34" ht="56.5" customHeight="1" thickBot="1" x14ac:dyDescent="0.4">
      <c r="A19" s="663" t="s">
        <v>224</v>
      </c>
      <c r="B19" s="591" t="s">
        <v>238</v>
      </c>
      <c r="C19" s="592"/>
      <c r="D19" s="592"/>
      <c r="E19" s="592"/>
      <c r="F19" s="592"/>
      <c r="G19" s="592"/>
      <c r="H19" s="592"/>
      <c r="I19" s="592"/>
      <c r="J19" s="592"/>
      <c r="K19" s="592"/>
      <c r="L19" s="592"/>
      <c r="M19" s="593"/>
      <c r="N19" s="62"/>
      <c r="O19" s="62"/>
      <c r="P19" s="62"/>
      <c r="Q19" s="62"/>
      <c r="R19" s="62"/>
      <c r="S19" s="62"/>
      <c r="T19" s="62"/>
      <c r="U19" s="62"/>
      <c r="V19" s="62"/>
      <c r="W19" s="62"/>
      <c r="X19" s="62"/>
      <c r="Y19" s="87"/>
    </row>
    <row r="20" spans="1:34" s="12" customFormat="1" ht="53.5" customHeight="1" thickBot="1" x14ac:dyDescent="0.4">
      <c r="A20" s="664"/>
      <c r="B20" s="594"/>
      <c r="C20" s="595"/>
      <c r="D20" s="595"/>
      <c r="E20" s="595"/>
      <c r="F20" s="595"/>
      <c r="G20" s="595"/>
      <c r="H20" s="595"/>
      <c r="I20" s="595"/>
      <c r="J20" s="595"/>
      <c r="K20" s="595"/>
      <c r="L20" s="595"/>
      <c r="M20" s="596"/>
      <c r="N20" s="20"/>
      <c r="O20" s="20"/>
      <c r="P20" s="20"/>
      <c r="Q20" s="666">
        <f>CEILING('4- Epreuve EP3 '!C9,0.5)</f>
        <v>0</v>
      </c>
      <c r="R20" s="667"/>
      <c r="S20" s="667"/>
      <c r="T20" s="667"/>
      <c r="U20" s="667"/>
      <c r="V20" s="667"/>
      <c r="W20" s="667"/>
      <c r="X20" s="668"/>
      <c r="Y20" s="92"/>
      <c r="Z20" s="20"/>
      <c r="AA20" s="20"/>
      <c r="AB20" s="20"/>
      <c r="AC20" s="20"/>
      <c r="AD20" s="20"/>
      <c r="AE20" s="20"/>
      <c r="AF20" s="20"/>
      <c r="AG20" s="20"/>
      <c r="AH20" s="20"/>
    </row>
    <row r="21" spans="1:34" s="12" customFormat="1" ht="56.15" customHeight="1" thickBot="1" x14ac:dyDescent="0.4">
      <c r="A21" s="665"/>
      <c r="B21" s="597"/>
      <c r="C21" s="598"/>
      <c r="D21" s="598"/>
      <c r="E21" s="598"/>
      <c r="F21" s="598"/>
      <c r="G21" s="598"/>
      <c r="H21" s="598"/>
      <c r="I21" s="598"/>
      <c r="J21" s="598"/>
      <c r="K21" s="598"/>
      <c r="L21" s="598"/>
      <c r="M21" s="599"/>
      <c r="N21" s="20"/>
      <c r="O21" s="20"/>
      <c r="P21" s="20"/>
      <c r="Q21" s="101"/>
      <c r="R21" s="101"/>
      <c r="S21" s="101"/>
      <c r="T21" s="101"/>
      <c r="U21" s="101"/>
      <c r="V21" s="503"/>
      <c r="W21" s="503"/>
      <c r="X21" s="503"/>
      <c r="Y21" s="662"/>
      <c r="Z21" s="503"/>
      <c r="AA21" s="503"/>
      <c r="AB21" s="503"/>
      <c r="AC21" s="503"/>
      <c r="AD21" s="503"/>
      <c r="AE21" s="503"/>
      <c r="AF21" s="503"/>
      <c r="AG21" s="503"/>
      <c r="AH21" s="20"/>
    </row>
    <row r="22" spans="1:34" s="12" customFormat="1" ht="17.149999999999999" customHeight="1" x14ac:dyDescent="0.35">
      <c r="A22" s="93"/>
      <c r="B22" s="604"/>
      <c r="C22" s="604"/>
      <c r="D22" s="604"/>
      <c r="E22" s="669"/>
      <c r="F22" s="669"/>
      <c r="G22" s="669"/>
      <c r="H22" s="621"/>
      <c r="I22" s="621"/>
      <c r="J22" s="621"/>
      <c r="K22" s="621"/>
      <c r="L22" s="621"/>
      <c r="M22" s="621"/>
      <c r="N22" s="621"/>
      <c r="O22" s="621"/>
      <c r="P22" s="621"/>
      <c r="Q22" s="16"/>
      <c r="R22" s="16"/>
      <c r="S22" s="16"/>
      <c r="T22" s="16"/>
      <c r="U22" s="16"/>
      <c r="V22" s="602"/>
      <c r="W22" s="602"/>
      <c r="X22" s="602"/>
      <c r="Y22" s="661"/>
      <c r="Z22" s="602"/>
      <c r="AA22" s="602"/>
      <c r="AB22" s="602"/>
      <c r="AC22" s="602"/>
      <c r="AD22" s="602"/>
      <c r="AE22" s="602"/>
      <c r="AF22" s="602"/>
      <c r="AG22" s="602"/>
    </row>
    <row r="23" spans="1:34" s="12" customFormat="1" ht="32.5" hidden="1" customHeight="1" x14ac:dyDescent="0.35">
      <c r="A23" s="670"/>
      <c r="B23" s="671"/>
      <c r="C23" s="671"/>
      <c r="D23" s="671"/>
      <c r="E23" s="671"/>
      <c r="F23" s="671"/>
      <c r="G23" s="671"/>
      <c r="H23" s="671"/>
      <c r="I23" s="671"/>
      <c r="J23" s="671"/>
      <c r="K23" s="671"/>
      <c r="L23" s="671"/>
      <c r="M23" s="671"/>
      <c r="N23" s="671"/>
      <c r="O23" s="671"/>
      <c r="P23" s="671"/>
      <c r="Q23" s="671"/>
      <c r="R23" s="671"/>
      <c r="S23" s="671"/>
      <c r="T23" s="671"/>
      <c r="U23" s="671"/>
      <c r="V23" s="671"/>
      <c r="W23" s="671"/>
      <c r="X23" s="671"/>
      <c r="Y23" s="672"/>
      <c r="Z23" s="602"/>
      <c r="AA23" s="602"/>
      <c r="AB23" s="602"/>
      <c r="AC23" s="602"/>
      <c r="AD23" s="602"/>
      <c r="AE23" s="602"/>
      <c r="AF23" s="602"/>
      <c r="AG23" s="602"/>
    </row>
    <row r="24" spans="1:34" s="12" customFormat="1" ht="4" hidden="1" customHeight="1" thickBot="1" x14ac:dyDescent="0.4">
      <c r="A24" s="106"/>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8"/>
      <c r="Z24" s="109"/>
      <c r="AA24" s="109"/>
      <c r="AB24" s="109"/>
      <c r="AC24" s="109"/>
      <c r="AD24" s="109"/>
      <c r="AE24" s="109"/>
      <c r="AF24" s="109"/>
      <c r="AG24" s="109"/>
    </row>
    <row r="25" spans="1:34" s="12" customFormat="1" ht="72.650000000000006" hidden="1" customHeight="1" thickBot="1" x14ac:dyDescent="0.4">
      <c r="A25" s="658" t="s">
        <v>225</v>
      </c>
      <c r="B25" s="659"/>
      <c r="C25" s="659"/>
      <c r="D25" s="659"/>
      <c r="E25" s="659"/>
      <c r="F25" s="659"/>
      <c r="G25" s="659"/>
      <c r="H25" s="659"/>
      <c r="I25" s="659"/>
      <c r="J25" s="659"/>
      <c r="K25" s="659"/>
      <c r="L25" s="659"/>
      <c r="M25" s="659"/>
      <c r="N25" s="659"/>
      <c r="O25" s="659"/>
      <c r="P25" s="659"/>
      <c r="Q25" s="659"/>
      <c r="R25" s="659"/>
      <c r="S25" s="659"/>
      <c r="T25" s="659"/>
      <c r="U25" s="659"/>
      <c r="V25" s="659"/>
      <c r="W25" s="659"/>
      <c r="X25" s="659"/>
      <c r="Y25" s="660"/>
      <c r="Z25" s="109"/>
      <c r="AA25" s="109"/>
      <c r="AB25" s="602"/>
      <c r="AC25" s="602"/>
      <c r="AD25" s="602"/>
      <c r="AE25" s="602"/>
      <c r="AF25" s="602"/>
      <c r="AG25" s="602"/>
    </row>
    <row r="26" spans="1:34" s="12" customFormat="1" ht="7" customHeight="1" thickBot="1" x14ac:dyDescent="0.4">
      <c r="A26" s="119"/>
      <c r="B26" s="120"/>
      <c r="C26" s="120"/>
      <c r="D26" s="120"/>
      <c r="E26" s="120"/>
      <c r="F26" s="120"/>
      <c r="G26" s="120"/>
      <c r="H26" s="120"/>
      <c r="I26" s="120"/>
      <c r="J26" s="120"/>
      <c r="K26" s="120"/>
      <c r="L26" s="120"/>
      <c r="M26" s="120"/>
      <c r="N26" s="120"/>
      <c r="O26" s="120"/>
      <c r="P26" s="120"/>
      <c r="Q26" s="120"/>
      <c r="R26" s="120"/>
      <c r="S26" s="120"/>
      <c r="T26" s="120"/>
      <c r="U26" s="120"/>
      <c r="V26" s="120"/>
      <c r="W26" s="120"/>
      <c r="X26" s="120"/>
      <c r="Y26" s="121"/>
      <c r="Z26" s="602"/>
      <c r="AA26" s="602"/>
      <c r="AB26" s="602"/>
      <c r="AC26" s="602"/>
      <c r="AD26" s="602"/>
      <c r="AE26" s="602"/>
      <c r="AF26" s="602"/>
      <c r="AG26" s="602"/>
    </row>
    <row r="27" spans="1:34" s="12" customFormat="1" ht="102" customHeight="1" x14ac:dyDescent="0.35">
      <c r="A27" s="605" t="s">
        <v>166</v>
      </c>
      <c r="B27" s="606"/>
      <c r="C27" s="606"/>
      <c r="D27" s="606"/>
      <c r="E27" s="606"/>
      <c r="F27" s="606"/>
      <c r="G27" s="606"/>
      <c r="H27" s="606"/>
      <c r="I27" s="606"/>
      <c r="J27" s="606"/>
      <c r="K27" s="606"/>
      <c r="L27" s="606"/>
      <c r="M27" s="606"/>
      <c r="N27" s="606"/>
      <c r="O27" s="606"/>
      <c r="P27" s="606"/>
      <c r="Q27" s="606"/>
      <c r="R27" s="606"/>
      <c r="S27" s="606"/>
      <c r="T27" s="606"/>
      <c r="U27" s="606"/>
      <c r="V27" s="606"/>
      <c r="W27" s="606"/>
      <c r="X27" s="606"/>
      <c r="Y27" s="607"/>
      <c r="Z27" s="602"/>
      <c r="AA27" s="602"/>
      <c r="AB27" s="602"/>
      <c r="AC27" s="602"/>
      <c r="AD27" s="602"/>
      <c r="AE27" s="602"/>
      <c r="AF27" s="602"/>
      <c r="AG27" s="602"/>
    </row>
    <row r="28" spans="1:34" s="12" customFormat="1" ht="73" customHeight="1" x14ac:dyDescent="0.35">
      <c r="A28" s="608"/>
      <c r="B28" s="609"/>
      <c r="C28" s="609"/>
      <c r="D28" s="609"/>
      <c r="E28" s="609"/>
      <c r="F28" s="609"/>
      <c r="G28" s="609"/>
      <c r="H28" s="609"/>
      <c r="I28" s="609"/>
      <c r="J28" s="609"/>
      <c r="K28" s="609"/>
      <c r="L28" s="609"/>
      <c r="M28" s="609"/>
      <c r="N28" s="609"/>
      <c r="O28" s="609"/>
      <c r="P28" s="609"/>
      <c r="Q28" s="609"/>
      <c r="R28" s="609"/>
      <c r="S28" s="609"/>
      <c r="T28" s="609"/>
      <c r="U28" s="609"/>
      <c r="V28" s="609"/>
      <c r="W28" s="609"/>
      <c r="X28" s="609"/>
      <c r="Y28" s="610"/>
      <c r="Z28" s="602"/>
      <c r="AA28" s="602"/>
      <c r="AB28" s="602"/>
      <c r="AC28" s="602"/>
      <c r="AD28" s="602"/>
      <c r="AE28" s="602"/>
      <c r="AF28" s="602"/>
      <c r="AG28" s="602"/>
    </row>
    <row r="29" spans="1:34" s="12" customFormat="1" ht="74.150000000000006" customHeight="1" x14ac:dyDescent="0.35">
      <c r="A29" s="608"/>
      <c r="B29" s="609"/>
      <c r="C29" s="609"/>
      <c r="D29" s="609"/>
      <c r="E29" s="609"/>
      <c r="F29" s="609"/>
      <c r="G29" s="609"/>
      <c r="H29" s="609"/>
      <c r="I29" s="609"/>
      <c r="J29" s="609"/>
      <c r="K29" s="609"/>
      <c r="L29" s="609"/>
      <c r="M29" s="609"/>
      <c r="N29" s="609"/>
      <c r="O29" s="609"/>
      <c r="P29" s="609"/>
      <c r="Q29" s="609"/>
      <c r="R29" s="609"/>
      <c r="S29" s="609"/>
      <c r="T29" s="609"/>
      <c r="U29" s="609"/>
      <c r="V29" s="609"/>
      <c r="W29" s="609"/>
      <c r="X29" s="609"/>
      <c r="Y29" s="610"/>
      <c r="Z29" s="602"/>
      <c r="AA29" s="602"/>
      <c r="AB29" s="602"/>
      <c r="AC29" s="602"/>
      <c r="AD29" s="602"/>
      <c r="AE29" s="602"/>
      <c r="AF29" s="602"/>
      <c r="AG29" s="602"/>
    </row>
    <row r="30" spans="1:34" s="12" customFormat="1" ht="67" customHeight="1" thickBot="1" x14ac:dyDescent="0.4">
      <c r="A30" s="611"/>
      <c r="B30" s="612"/>
      <c r="C30" s="612"/>
      <c r="D30" s="612"/>
      <c r="E30" s="612"/>
      <c r="F30" s="612"/>
      <c r="G30" s="612"/>
      <c r="H30" s="612"/>
      <c r="I30" s="612"/>
      <c r="J30" s="612"/>
      <c r="K30" s="612"/>
      <c r="L30" s="612"/>
      <c r="M30" s="612"/>
      <c r="N30" s="612"/>
      <c r="O30" s="612"/>
      <c r="P30" s="612"/>
      <c r="Q30" s="612"/>
      <c r="R30" s="612"/>
      <c r="S30" s="612"/>
      <c r="T30" s="612"/>
      <c r="U30" s="612"/>
      <c r="V30" s="612"/>
      <c r="W30" s="612"/>
      <c r="X30" s="612"/>
      <c r="Y30" s="613"/>
      <c r="Z30" s="602"/>
      <c r="AA30" s="602"/>
      <c r="AB30" s="602"/>
      <c r="AC30" s="602"/>
      <c r="AD30" s="602"/>
      <c r="AE30" s="602"/>
      <c r="AF30" s="602"/>
      <c r="AG30" s="602"/>
    </row>
    <row r="31" spans="1:34" s="12" customFormat="1" ht="55.5" customHeight="1" x14ac:dyDescent="0.35">
      <c r="A31" s="603"/>
      <c r="B31" s="604"/>
      <c r="C31" s="604"/>
      <c r="D31" s="604"/>
      <c r="E31" s="111"/>
      <c r="F31" s="111"/>
      <c r="G31" s="111"/>
      <c r="H31" s="111"/>
      <c r="I31" s="111"/>
      <c r="J31" s="111"/>
      <c r="K31" s="111"/>
      <c r="L31" s="111"/>
      <c r="M31" s="111"/>
      <c r="N31" s="111"/>
      <c r="O31" s="111"/>
      <c r="P31" s="111"/>
      <c r="Q31" s="17"/>
      <c r="R31" s="17"/>
      <c r="S31" s="17"/>
      <c r="T31" s="17"/>
      <c r="U31" s="17"/>
      <c r="V31" s="602"/>
      <c r="W31" s="602"/>
      <c r="X31" s="602"/>
      <c r="Y31" s="602"/>
      <c r="Z31" s="602"/>
      <c r="AA31" s="602"/>
      <c r="AB31" s="602"/>
      <c r="AC31" s="602"/>
      <c r="AD31" s="602"/>
      <c r="AE31" s="602"/>
      <c r="AF31" s="602"/>
      <c r="AG31" s="602"/>
    </row>
    <row r="32" spans="1:34" s="12" customFormat="1" ht="53.5" customHeight="1" x14ac:dyDescent="0.35">
      <c r="A32" s="603"/>
      <c r="B32" s="604"/>
      <c r="C32" s="604"/>
      <c r="D32" s="604"/>
      <c r="E32" s="111"/>
      <c r="F32" s="111"/>
      <c r="G32" s="111"/>
      <c r="H32" s="111"/>
      <c r="I32" s="111"/>
      <c r="J32" s="111"/>
      <c r="K32" s="111"/>
      <c r="L32" s="111"/>
      <c r="M32" s="111"/>
      <c r="N32" s="111"/>
      <c r="O32" s="111"/>
      <c r="P32" s="111"/>
      <c r="Q32" s="17"/>
      <c r="R32" s="17"/>
      <c r="S32" s="17"/>
      <c r="T32" s="17"/>
      <c r="U32" s="17"/>
      <c r="V32" s="602"/>
      <c r="W32" s="602"/>
      <c r="X32" s="602"/>
      <c r="Y32" s="602"/>
      <c r="Z32" s="602"/>
      <c r="AA32" s="602"/>
      <c r="AB32" s="602"/>
      <c r="AC32" s="602"/>
      <c r="AD32" s="602"/>
      <c r="AE32" s="602"/>
      <c r="AF32" s="602"/>
      <c r="AG32" s="602"/>
    </row>
    <row r="33" spans="1:33" s="12" customFormat="1" ht="56.5" customHeight="1" x14ac:dyDescent="0.35">
      <c r="A33" s="58"/>
      <c r="B33" s="604"/>
      <c r="C33" s="604"/>
      <c r="D33" s="604"/>
      <c r="E33" s="111"/>
      <c r="F33" s="111"/>
      <c r="G33" s="111"/>
      <c r="H33" s="111"/>
      <c r="I33" s="111"/>
      <c r="J33" s="111"/>
      <c r="K33" s="111"/>
      <c r="L33" s="111"/>
      <c r="M33" s="111"/>
      <c r="N33" s="111"/>
      <c r="O33" s="111"/>
      <c r="P33" s="111"/>
      <c r="Q33" s="17"/>
      <c r="R33" s="17"/>
      <c r="S33" s="17"/>
      <c r="T33" s="17"/>
      <c r="U33" s="17"/>
      <c r="V33" s="602"/>
      <c r="W33" s="602"/>
      <c r="X33" s="602"/>
      <c r="Y33" s="602"/>
      <c r="Z33" s="602"/>
      <c r="AA33" s="602"/>
      <c r="AB33" s="602"/>
      <c r="AC33" s="602"/>
      <c r="AD33" s="602"/>
      <c r="AE33" s="602"/>
      <c r="AF33" s="602"/>
      <c r="AG33" s="602"/>
    </row>
    <row r="34" spans="1:33" s="12" customFormat="1" ht="72" customHeight="1" x14ac:dyDescent="0.35">
      <c r="A34" s="58"/>
      <c r="B34" s="604"/>
      <c r="C34" s="604"/>
      <c r="D34" s="604"/>
      <c r="E34" s="621"/>
      <c r="F34" s="621"/>
      <c r="G34" s="621"/>
      <c r="H34" s="621"/>
      <c r="I34" s="621"/>
      <c r="J34" s="621"/>
      <c r="K34" s="621"/>
      <c r="L34" s="621"/>
      <c r="M34" s="621"/>
      <c r="N34" s="621"/>
      <c r="O34" s="621"/>
      <c r="P34" s="621"/>
      <c r="Q34" s="17"/>
      <c r="R34" s="17"/>
      <c r="S34" s="17"/>
      <c r="T34" s="17"/>
      <c r="U34" s="17"/>
      <c r="V34" s="602"/>
      <c r="W34" s="602"/>
      <c r="X34" s="602"/>
      <c r="Y34" s="602"/>
      <c r="Z34" s="602"/>
      <c r="AA34" s="602"/>
      <c r="AB34" s="602"/>
      <c r="AC34" s="602"/>
      <c r="AD34" s="602"/>
      <c r="AE34" s="602"/>
      <c r="AF34" s="602"/>
      <c r="AG34" s="602"/>
    </row>
    <row r="35" spans="1:33" s="12" customFormat="1" ht="9.75" customHeight="1" x14ac:dyDescent="0.35">
      <c r="A35" s="59"/>
      <c r="B35" s="59"/>
      <c r="C35" s="60"/>
      <c r="D35" s="19"/>
      <c r="E35" s="18"/>
      <c r="F35" s="18"/>
      <c r="G35" s="18"/>
      <c r="H35" s="18"/>
      <c r="I35" s="18"/>
      <c r="J35" s="18"/>
    </row>
    <row r="36" spans="1:33" s="12" customFormat="1" ht="25.5" customHeight="1" x14ac:dyDescent="0.35">
      <c r="A36" s="59"/>
      <c r="B36" s="59"/>
      <c r="C36" s="60"/>
      <c r="D36" s="617"/>
      <c r="E36" s="617"/>
      <c r="F36" s="617"/>
      <c r="G36" s="617"/>
      <c r="H36" s="617"/>
      <c r="I36" s="617"/>
      <c r="J36" s="617"/>
      <c r="K36" s="617"/>
      <c r="L36" s="617"/>
      <c r="M36" s="617"/>
      <c r="N36" s="617"/>
      <c r="O36" s="617"/>
      <c r="P36" s="617"/>
      <c r="Q36" s="61"/>
      <c r="R36" s="61"/>
      <c r="S36" s="61"/>
      <c r="T36" s="61"/>
      <c r="U36" s="61"/>
      <c r="V36" s="61"/>
      <c r="W36" s="61"/>
      <c r="X36" s="61"/>
    </row>
    <row r="37" spans="1:33" s="12" customFormat="1" ht="25.5" customHeight="1" x14ac:dyDescent="0.55000000000000004">
      <c r="A37" s="618"/>
      <c r="B37" s="619"/>
      <c r="C37" s="619"/>
      <c r="D37" s="57"/>
      <c r="E37" s="620"/>
      <c r="F37" s="620"/>
      <c r="G37" s="620"/>
      <c r="H37" s="620"/>
      <c r="I37" s="620"/>
      <c r="J37" s="620"/>
    </row>
    <row r="38" spans="1:33" s="12" customFormat="1" ht="41.5" customHeight="1" x14ac:dyDescent="0.35">
      <c r="A38" s="601"/>
      <c r="B38" s="601"/>
      <c r="C38" s="601"/>
      <c r="D38" s="57"/>
      <c r="L38" s="126"/>
      <c r="M38" s="126"/>
      <c r="N38" s="126"/>
      <c r="O38" s="126"/>
      <c r="P38" s="126"/>
    </row>
    <row r="39" spans="1:33" s="12" customFormat="1" ht="25.5" customHeight="1" x14ac:dyDescent="0.35">
      <c r="A39" s="595"/>
      <c r="B39" s="595"/>
      <c r="C39" s="595"/>
      <c r="D39" s="595"/>
      <c r="E39" s="595"/>
      <c r="F39" s="595"/>
      <c r="G39" s="595"/>
      <c r="H39" s="595"/>
      <c r="I39" s="595"/>
      <c r="J39" s="595"/>
      <c r="K39" s="595"/>
      <c r="L39" s="595"/>
      <c r="M39" s="595"/>
      <c r="N39" s="595"/>
      <c r="O39" s="595"/>
      <c r="P39" s="595"/>
      <c r="V39" s="126"/>
      <c r="W39" s="126"/>
      <c r="X39" s="126"/>
    </row>
    <row r="40" spans="1:33" s="12" customFormat="1" ht="31" customHeight="1" x14ac:dyDescent="0.35">
      <c r="A40" s="600"/>
      <c r="B40" s="600"/>
      <c r="C40" s="600"/>
      <c r="D40" s="600"/>
      <c r="E40" s="600"/>
      <c r="F40" s="600"/>
      <c r="G40" s="600"/>
      <c r="H40" s="600"/>
      <c r="I40" s="600"/>
      <c r="J40" s="600"/>
      <c r="K40" s="600"/>
      <c r="L40" s="600"/>
      <c r="M40" s="600"/>
      <c r="N40" s="600"/>
      <c r="O40" s="600"/>
      <c r="P40" s="600"/>
    </row>
    <row r="41" spans="1:33" s="12" customFormat="1" ht="35.15" customHeight="1" x14ac:dyDescent="0.35">
      <c r="A41" s="600"/>
      <c r="B41" s="600"/>
      <c r="C41" s="600"/>
      <c r="D41" s="600"/>
      <c r="E41" s="600"/>
      <c r="F41" s="600"/>
      <c r="G41" s="600"/>
      <c r="H41" s="600"/>
      <c r="I41" s="600"/>
      <c r="J41" s="600"/>
      <c r="K41" s="600"/>
      <c r="L41" s="600"/>
      <c r="M41" s="600"/>
      <c r="N41" s="600"/>
      <c r="O41" s="600"/>
      <c r="P41" s="600"/>
    </row>
    <row r="42" spans="1:33" s="12" customFormat="1" ht="25.5" customHeight="1" x14ac:dyDescent="0.35">
      <c r="A42" s="600"/>
      <c r="B42" s="600"/>
      <c r="C42" s="600"/>
      <c r="D42" s="600"/>
      <c r="E42" s="600"/>
      <c r="F42" s="600"/>
      <c r="G42" s="600"/>
      <c r="H42" s="600"/>
      <c r="I42" s="600"/>
      <c r="J42" s="600"/>
      <c r="K42" s="600"/>
      <c r="L42" s="600"/>
      <c r="M42" s="600"/>
      <c r="N42" s="600"/>
      <c r="O42" s="600"/>
      <c r="P42" s="600"/>
    </row>
    <row r="43" spans="1:33" s="12" customFormat="1" ht="25.5" customHeight="1" x14ac:dyDescent="0.35">
      <c r="A43" s="600"/>
      <c r="B43" s="600"/>
      <c r="C43" s="600"/>
      <c r="D43" s="600"/>
      <c r="E43" s="600"/>
      <c r="F43" s="600"/>
      <c r="G43" s="600"/>
      <c r="H43" s="600"/>
      <c r="I43" s="600"/>
      <c r="J43" s="600"/>
      <c r="K43" s="600"/>
      <c r="L43" s="600"/>
      <c r="M43" s="600"/>
      <c r="N43" s="600"/>
      <c r="O43" s="600"/>
      <c r="P43" s="600"/>
    </row>
    <row r="44" spans="1:33" s="12" customFormat="1" ht="25.5" customHeight="1" x14ac:dyDescent="0.35">
      <c r="A44" s="600"/>
      <c r="B44" s="600"/>
      <c r="C44" s="600"/>
      <c r="D44" s="600"/>
      <c r="E44" s="600"/>
      <c r="F44" s="600"/>
      <c r="G44" s="600"/>
      <c r="H44" s="600"/>
      <c r="I44" s="600"/>
      <c r="J44" s="600"/>
      <c r="K44" s="600"/>
      <c r="L44" s="600"/>
      <c r="M44" s="600"/>
      <c r="N44" s="600"/>
      <c r="O44" s="600"/>
      <c r="P44" s="600"/>
    </row>
    <row r="45" spans="1:33" s="12" customFormat="1" ht="25.5" customHeight="1" x14ac:dyDescent="0.35">
      <c r="A45" s="600"/>
      <c r="B45" s="600"/>
      <c r="C45" s="600"/>
      <c r="D45" s="600"/>
      <c r="E45" s="600"/>
      <c r="F45" s="600"/>
      <c r="G45" s="600"/>
      <c r="H45" s="600"/>
      <c r="I45" s="600"/>
      <c r="J45" s="600"/>
      <c r="K45" s="600"/>
      <c r="L45" s="600"/>
      <c r="M45" s="600"/>
      <c r="N45" s="600"/>
      <c r="O45" s="600"/>
      <c r="P45" s="600"/>
    </row>
    <row r="46" spans="1:33" s="12" customFormat="1" ht="25.5" customHeight="1" x14ac:dyDescent="0.35">
      <c r="A46" s="600"/>
      <c r="B46" s="600"/>
      <c r="C46" s="600"/>
      <c r="D46" s="600"/>
      <c r="E46" s="600"/>
      <c r="F46" s="600"/>
      <c r="G46" s="600"/>
      <c r="H46" s="600"/>
      <c r="I46" s="600"/>
      <c r="J46" s="600"/>
      <c r="K46" s="600"/>
      <c r="L46" s="600"/>
      <c r="M46" s="600"/>
      <c r="N46" s="600"/>
      <c r="O46" s="600"/>
      <c r="P46" s="600"/>
    </row>
    <row r="47" spans="1:33" s="12" customFormat="1" ht="25.5" customHeight="1" x14ac:dyDescent="0.35">
      <c r="A47" s="600"/>
      <c r="B47" s="600"/>
      <c r="C47" s="600"/>
      <c r="D47" s="600"/>
      <c r="E47" s="600"/>
      <c r="F47" s="600"/>
      <c r="G47" s="600"/>
      <c r="H47" s="600"/>
      <c r="I47" s="600"/>
      <c r="J47" s="600"/>
      <c r="K47" s="600"/>
      <c r="L47" s="600"/>
      <c r="M47" s="600"/>
      <c r="N47" s="600"/>
      <c r="O47" s="600"/>
      <c r="P47" s="600"/>
    </row>
    <row r="48" spans="1:33" s="12" customFormat="1" ht="25.5" customHeight="1" x14ac:dyDescent="0.35">
      <c r="A48" s="600"/>
      <c r="B48" s="600"/>
      <c r="C48" s="600"/>
      <c r="D48" s="600"/>
      <c r="E48" s="600"/>
      <c r="F48" s="600"/>
      <c r="G48" s="600"/>
      <c r="H48" s="600"/>
      <c r="I48" s="600"/>
      <c r="J48" s="600"/>
      <c r="K48" s="600"/>
      <c r="L48" s="600"/>
      <c r="M48" s="600"/>
      <c r="N48" s="600"/>
      <c r="O48" s="600"/>
      <c r="P48" s="600"/>
    </row>
    <row r="49" spans="1:16" s="12" customFormat="1" ht="25.5" customHeight="1" x14ac:dyDescent="0.35">
      <c r="A49" s="600"/>
      <c r="B49" s="600"/>
      <c r="C49" s="600"/>
      <c r="D49" s="600"/>
      <c r="E49" s="600"/>
      <c r="F49" s="600"/>
      <c r="G49" s="600"/>
      <c r="H49" s="600"/>
      <c r="I49" s="600"/>
      <c r="J49" s="600"/>
      <c r="K49" s="600"/>
      <c r="L49" s="600"/>
      <c r="M49" s="600"/>
      <c r="N49" s="600"/>
      <c r="O49" s="600"/>
      <c r="P49" s="600"/>
    </row>
    <row r="50" spans="1:16" s="12" customFormat="1" ht="25.5" customHeight="1" x14ac:dyDescent="0.35">
      <c r="A50" s="600"/>
      <c r="B50" s="600"/>
      <c r="C50" s="600"/>
      <c r="D50" s="600"/>
      <c r="E50" s="600"/>
      <c r="F50" s="600"/>
      <c r="G50" s="600"/>
      <c r="H50" s="600"/>
      <c r="I50" s="600"/>
      <c r="J50" s="600"/>
      <c r="K50" s="600"/>
      <c r="L50" s="600"/>
      <c r="M50" s="600"/>
      <c r="N50" s="600"/>
      <c r="O50" s="600"/>
      <c r="P50" s="600"/>
    </row>
    <row r="51" spans="1:16" s="12" customFormat="1" ht="25.5" customHeight="1" x14ac:dyDescent="0.35">
      <c r="A51" s="600"/>
      <c r="B51" s="600"/>
      <c r="C51" s="600"/>
      <c r="D51" s="600"/>
      <c r="E51" s="600"/>
      <c r="F51" s="600"/>
      <c r="G51" s="600"/>
      <c r="H51" s="600"/>
      <c r="I51" s="600"/>
      <c r="J51" s="600"/>
      <c r="K51" s="600"/>
      <c r="L51" s="600"/>
      <c r="M51" s="600"/>
      <c r="N51" s="600"/>
      <c r="O51" s="600"/>
      <c r="P51" s="600"/>
    </row>
    <row r="52" spans="1:16" s="12" customFormat="1" ht="25.5" customHeight="1" x14ac:dyDescent="0.35">
      <c r="A52" s="600"/>
      <c r="B52" s="600"/>
      <c r="C52" s="600"/>
      <c r="D52" s="600"/>
      <c r="E52" s="600"/>
      <c r="F52" s="600"/>
      <c r="G52" s="600"/>
      <c r="H52" s="600"/>
      <c r="I52" s="600"/>
      <c r="J52" s="600"/>
      <c r="K52" s="600"/>
      <c r="L52" s="600"/>
      <c r="M52" s="600"/>
      <c r="N52" s="600"/>
      <c r="O52" s="600"/>
      <c r="P52" s="600"/>
    </row>
    <row r="53" spans="1:16" s="12" customFormat="1" ht="25.5" customHeight="1" x14ac:dyDescent="0.35">
      <c r="A53" s="600"/>
      <c r="B53" s="600"/>
      <c r="C53" s="600"/>
      <c r="D53" s="600"/>
      <c r="E53" s="600"/>
      <c r="F53" s="600"/>
      <c r="G53" s="600"/>
      <c r="H53" s="600"/>
      <c r="I53" s="600"/>
      <c r="J53" s="600"/>
      <c r="K53" s="600"/>
      <c r="L53" s="600"/>
      <c r="M53" s="600"/>
      <c r="N53" s="600"/>
      <c r="O53" s="600"/>
      <c r="P53" s="600"/>
    </row>
    <row r="54" spans="1:16" s="12" customFormat="1" ht="25.5" customHeight="1" x14ac:dyDescent="0.35">
      <c r="A54" s="600"/>
      <c r="B54" s="600"/>
      <c r="C54" s="600"/>
      <c r="D54" s="600"/>
      <c r="E54" s="600"/>
      <c r="F54" s="600"/>
      <c r="G54" s="600"/>
      <c r="H54" s="600"/>
      <c r="I54" s="600"/>
      <c r="J54" s="600"/>
      <c r="K54" s="600"/>
      <c r="L54" s="600"/>
      <c r="M54" s="600"/>
      <c r="N54" s="600"/>
      <c r="O54" s="600"/>
      <c r="P54" s="600"/>
    </row>
    <row r="55" spans="1:16" s="12" customFormat="1" ht="25.5" customHeight="1" x14ac:dyDescent="0.35">
      <c r="A55" s="600"/>
      <c r="B55" s="600"/>
      <c r="C55" s="600"/>
      <c r="D55" s="600"/>
      <c r="E55" s="600"/>
      <c r="F55" s="600"/>
      <c r="G55" s="600"/>
      <c r="H55" s="600"/>
      <c r="I55" s="600"/>
      <c r="J55" s="600"/>
      <c r="K55" s="600"/>
      <c r="L55" s="600"/>
      <c r="M55" s="600"/>
      <c r="N55" s="600"/>
      <c r="O55" s="600"/>
      <c r="P55" s="600"/>
    </row>
    <row r="56" spans="1:16" s="12" customFormat="1" ht="25.5" customHeight="1" x14ac:dyDescent="0.35">
      <c r="A56" s="600"/>
      <c r="B56" s="600"/>
      <c r="C56" s="600"/>
      <c r="D56" s="600"/>
      <c r="E56" s="600"/>
      <c r="F56" s="600"/>
      <c r="G56" s="600"/>
      <c r="H56" s="600"/>
      <c r="I56" s="600"/>
      <c r="J56" s="600"/>
      <c r="K56" s="600"/>
      <c r="L56" s="600"/>
      <c r="M56" s="600"/>
      <c r="N56" s="600"/>
      <c r="O56" s="600"/>
      <c r="P56" s="600"/>
    </row>
    <row r="57" spans="1:16" s="12" customFormat="1" ht="25.5" customHeight="1" x14ac:dyDescent="0.35"/>
    <row r="58" spans="1:16" s="12" customFormat="1" ht="25.5" customHeight="1" x14ac:dyDescent="0.35"/>
    <row r="59" spans="1:16" s="12" customFormat="1" ht="25.5" customHeight="1" x14ac:dyDescent="0.35"/>
  </sheetData>
  <sheetProtection password="F28A" sheet="1"/>
  <protectedRanges>
    <protectedRange sqref="A25 A27" name="Plage1"/>
  </protectedRanges>
  <mergeCells count="94">
    <mergeCell ref="Z30:AA30"/>
    <mergeCell ref="D2:M2"/>
    <mergeCell ref="A25:Y25"/>
    <mergeCell ref="V22:Y22"/>
    <mergeCell ref="V21:Y21"/>
    <mergeCell ref="A19:A21"/>
    <mergeCell ref="B19:M21"/>
    <mergeCell ref="Q20:X20"/>
    <mergeCell ref="B22:D22"/>
    <mergeCell ref="E22:G22"/>
    <mergeCell ref="H22:J22"/>
    <mergeCell ref="K22:M22"/>
    <mergeCell ref="N22:P22"/>
    <mergeCell ref="A23:Y23"/>
    <mergeCell ref="A15:A17"/>
    <mergeCell ref="A11:A13"/>
    <mergeCell ref="Z26:AA26"/>
    <mergeCell ref="AB26:AD26"/>
    <mergeCell ref="AE26:AG26"/>
    <mergeCell ref="AE29:AG29"/>
    <mergeCell ref="Z27:AA27"/>
    <mergeCell ref="AB27:AD27"/>
    <mergeCell ref="AE27:AG27"/>
    <mergeCell ref="Z28:AA28"/>
    <mergeCell ref="AB28:AD28"/>
    <mergeCell ref="AE28:AG28"/>
    <mergeCell ref="Z29:AA29"/>
    <mergeCell ref="AB29:AD29"/>
    <mergeCell ref="Z12:AC14"/>
    <mergeCell ref="A8:B8"/>
    <mergeCell ref="A1:Y1"/>
    <mergeCell ref="A2:C2"/>
    <mergeCell ref="A5:C5"/>
    <mergeCell ref="A6:C6"/>
    <mergeCell ref="B14:M14"/>
    <mergeCell ref="B11:M13"/>
    <mergeCell ref="Q10:X10"/>
    <mergeCell ref="Q9:X9"/>
    <mergeCell ref="N2:Y2"/>
    <mergeCell ref="Q12:X12"/>
    <mergeCell ref="A3:Y3"/>
    <mergeCell ref="A4:Y4"/>
    <mergeCell ref="E5:Y5"/>
    <mergeCell ref="E6:Y6"/>
    <mergeCell ref="AB22:AD22"/>
    <mergeCell ref="AE22:AG22"/>
    <mergeCell ref="Z21:AA21"/>
    <mergeCell ref="AB21:AD21"/>
    <mergeCell ref="AE21:AG21"/>
    <mergeCell ref="Z22:AA22"/>
    <mergeCell ref="AE23:AG23"/>
    <mergeCell ref="AB23:AD23"/>
    <mergeCell ref="Z23:AA23"/>
    <mergeCell ref="AB25:AD25"/>
    <mergeCell ref="AE25:AG25"/>
    <mergeCell ref="Z33:AA33"/>
    <mergeCell ref="Z31:AA31"/>
    <mergeCell ref="B32:D32"/>
    <mergeCell ref="V32:Y32"/>
    <mergeCell ref="Z32:AA32"/>
    <mergeCell ref="B33:D33"/>
    <mergeCell ref="AB33:AD33"/>
    <mergeCell ref="AE33:AG33"/>
    <mergeCell ref="AB32:AD32"/>
    <mergeCell ref="AE32:AG32"/>
    <mergeCell ref="AE30:AG30"/>
    <mergeCell ref="AB30:AD30"/>
    <mergeCell ref="AB31:AD31"/>
    <mergeCell ref="AE31:AG31"/>
    <mergeCell ref="Z34:AA34"/>
    <mergeCell ref="AB34:AD34"/>
    <mergeCell ref="AE34:AG34"/>
    <mergeCell ref="D36:P36"/>
    <mergeCell ref="A37:C37"/>
    <mergeCell ref="E37:J37"/>
    <mergeCell ref="B34:D34"/>
    <mergeCell ref="E34:G34"/>
    <mergeCell ref="H34:J34"/>
    <mergeCell ref="K34:M34"/>
    <mergeCell ref="N34:P34"/>
    <mergeCell ref="V34:Y34"/>
    <mergeCell ref="B18:M18"/>
    <mergeCell ref="N14:X14"/>
    <mergeCell ref="N18:X18"/>
    <mergeCell ref="B15:M17"/>
    <mergeCell ref="A40:P56"/>
    <mergeCell ref="A38:C38"/>
    <mergeCell ref="A39:P39"/>
    <mergeCell ref="V33:Y33"/>
    <mergeCell ref="A31:A32"/>
    <mergeCell ref="B31:D31"/>
    <mergeCell ref="V31:Y31"/>
    <mergeCell ref="A27:Y30"/>
    <mergeCell ref="Q16:X16"/>
  </mergeCells>
  <printOptions horizontalCentered="1" verticalCentered="1"/>
  <pageMargins left="0.39370078740157483" right="0.35433070866141736" top="0.39370078740157483" bottom="0.47244094488188981" header="0.31496062992125984" footer="0.31496062992125984"/>
  <pageSetup paperSize="9" scale="58" orientation="portrait" r:id="rId1"/>
  <headerFooter>
    <oddFooter xml:space="preserve">&amp;L&amp;"-,Italique"&amp;12Académie de Versailles - CAP Equipier Polyvalent du Commerce - Bertrand CHAPEL IEN Economie-gestion </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5">
    <tabColor theme="9" tint="0.79998168889431442"/>
  </sheetPr>
  <dimension ref="A1:TO661"/>
  <sheetViews>
    <sheetView showGridLines="0" zoomScale="90" zoomScaleNormal="90" workbookViewId="0">
      <selection activeCell="R16" sqref="R16"/>
    </sheetView>
  </sheetViews>
  <sheetFormatPr baseColWidth="10" defaultColWidth="11" defaultRowHeight="14.5" x14ac:dyDescent="0.35"/>
  <cols>
    <col min="1" max="1" width="0.7265625" style="3" customWidth="1"/>
    <col min="2" max="2" width="37.54296875" style="3" customWidth="1"/>
    <col min="3" max="3" width="22.81640625" style="3" customWidth="1"/>
    <col min="4" max="4" width="28.1796875" style="8" customWidth="1"/>
    <col min="5" max="5" width="0.7265625" style="3" customWidth="1"/>
    <col min="6" max="6" width="13.81640625" style="3" customWidth="1"/>
    <col min="7" max="7" width="2.54296875" style="3" customWidth="1"/>
    <col min="8" max="8" width="2.26953125" style="3" customWidth="1"/>
    <col min="9" max="10" width="0.453125" style="3" customWidth="1"/>
    <col min="11" max="11" width="5.81640625" style="3" customWidth="1"/>
    <col min="12" max="12" width="8.26953125" style="3" customWidth="1"/>
    <col min="13" max="13" width="1" style="3" customWidth="1"/>
    <col min="14" max="14" width="2.453125" style="3" customWidth="1"/>
    <col min="15" max="15" width="3.54296875" style="3" customWidth="1"/>
    <col min="16" max="16" width="0.81640625" style="3" customWidth="1"/>
    <col min="17" max="17" width="1.1796875" style="7" customWidth="1"/>
    <col min="18" max="18" width="41.453125" style="7" customWidth="1"/>
    <col min="19" max="30" width="11" style="7"/>
    <col min="31" max="16384" width="11" style="3"/>
  </cols>
  <sheetData>
    <row r="1" spans="1:30" ht="18" customHeight="1" x14ac:dyDescent="0.35">
      <c r="A1" s="713" t="s">
        <v>145</v>
      </c>
      <c r="B1" s="714"/>
      <c r="C1" s="714"/>
      <c r="D1" s="714"/>
      <c r="E1" s="714"/>
      <c r="F1" s="714"/>
      <c r="G1" s="714"/>
      <c r="H1" s="714"/>
      <c r="I1" s="714"/>
      <c r="J1" s="714"/>
      <c r="K1" s="714"/>
      <c r="L1" s="714"/>
      <c r="M1" s="714"/>
      <c r="N1" s="714"/>
      <c r="O1" s="715"/>
      <c r="P1" s="11"/>
      <c r="Q1" s="21"/>
      <c r="R1" s="21"/>
      <c r="S1" s="21"/>
      <c r="T1" s="21"/>
      <c r="U1" s="21"/>
      <c r="V1" s="21"/>
      <c r="W1" s="21"/>
      <c r="X1" s="21"/>
      <c r="Y1" s="21"/>
      <c r="Z1" s="21"/>
      <c r="AA1" s="21"/>
      <c r="AB1" s="21"/>
      <c r="AC1" s="21"/>
      <c r="AD1" s="21"/>
    </row>
    <row r="2" spans="1:30" ht="18" customHeight="1" x14ac:dyDescent="0.35">
      <c r="A2" s="716"/>
      <c r="B2" s="684"/>
      <c r="C2" s="684"/>
      <c r="D2" s="684"/>
      <c r="E2" s="684"/>
      <c r="F2" s="684"/>
      <c r="G2" s="684"/>
      <c r="H2" s="684"/>
      <c r="I2" s="684"/>
      <c r="J2" s="684"/>
      <c r="K2" s="684"/>
      <c r="L2" s="684"/>
      <c r="M2" s="684"/>
      <c r="N2" s="684"/>
      <c r="O2" s="717"/>
      <c r="Q2" s="21"/>
      <c r="R2" s="21"/>
      <c r="S2" s="21"/>
      <c r="T2" s="21"/>
      <c r="U2" s="21"/>
      <c r="V2" s="21"/>
      <c r="W2" s="21"/>
      <c r="X2" s="21"/>
      <c r="Y2" s="21"/>
      <c r="Z2" s="21"/>
      <c r="AA2" s="21"/>
      <c r="AB2" s="21"/>
      <c r="AC2" s="21"/>
      <c r="AD2" s="21"/>
    </row>
    <row r="3" spans="1:30" s="21" customFormat="1" ht="2.15" customHeight="1" thickBot="1" x14ac:dyDescent="0.4">
      <c r="A3" s="114"/>
      <c r="B3" s="94"/>
      <c r="C3" s="94"/>
      <c r="D3" s="94"/>
      <c r="E3" s="94"/>
      <c r="F3" s="94"/>
      <c r="G3" s="94"/>
      <c r="H3" s="94"/>
      <c r="I3" s="94"/>
      <c r="J3" s="94"/>
      <c r="K3" s="94"/>
      <c r="L3" s="94"/>
      <c r="M3" s="94"/>
      <c r="N3" s="94"/>
      <c r="O3" s="115"/>
    </row>
    <row r="4" spans="1:30" s="4" customFormat="1" ht="35.15" customHeight="1" thickBot="1" x14ac:dyDescent="0.4">
      <c r="A4" s="116"/>
      <c r="D4" s="9"/>
      <c r="F4" s="736" t="s">
        <v>0</v>
      </c>
      <c r="G4" s="736"/>
      <c r="H4" s="736"/>
      <c r="I4" s="736"/>
      <c r="L4" s="733">
        <f>+'1-Candidat, établissement'!$G$2</f>
        <v>2023</v>
      </c>
      <c r="M4" s="734"/>
      <c r="N4" s="734"/>
      <c r="O4" s="735"/>
      <c r="Q4" s="21"/>
      <c r="R4" s="21"/>
      <c r="S4" s="21"/>
      <c r="T4" s="21"/>
      <c r="U4" s="21"/>
      <c r="V4" s="21"/>
      <c r="W4" s="21"/>
      <c r="X4" s="21"/>
      <c r="Y4" s="21"/>
      <c r="Z4" s="21"/>
      <c r="AA4" s="21"/>
      <c r="AB4" s="21"/>
      <c r="AC4" s="21"/>
      <c r="AD4" s="21"/>
    </row>
    <row r="5" spans="1:30" s="4" customFormat="1" ht="35.15" customHeight="1" thickBot="1" x14ac:dyDescent="0.4">
      <c r="A5" s="116"/>
      <c r="B5" s="684" t="s">
        <v>229</v>
      </c>
      <c r="C5" s="684"/>
      <c r="D5" s="684"/>
      <c r="F5" s="749" t="s">
        <v>222</v>
      </c>
      <c r="G5" s="750"/>
      <c r="H5" s="750"/>
      <c r="I5" s="751"/>
      <c r="L5" s="746">
        <f>'1-Candidat, établissement'!E21</f>
        <v>0</v>
      </c>
      <c r="M5" s="747"/>
      <c r="N5" s="747"/>
      <c r="O5" s="748"/>
      <c r="Q5" s="21"/>
      <c r="R5" s="21"/>
      <c r="S5" s="21"/>
      <c r="T5" s="21"/>
      <c r="U5" s="21"/>
      <c r="V5" s="21"/>
      <c r="W5" s="21"/>
      <c r="X5" s="21"/>
      <c r="Y5" s="21"/>
      <c r="Z5" s="21"/>
      <c r="AA5" s="21"/>
      <c r="AB5" s="21"/>
      <c r="AC5" s="21"/>
      <c r="AD5" s="21"/>
    </row>
    <row r="6" spans="1:30" ht="6.65" customHeight="1" x14ac:dyDescent="0.65">
      <c r="A6" s="128"/>
      <c r="B6" s="117"/>
      <c r="C6" s="117"/>
      <c r="D6" s="117"/>
      <c r="E6" s="117"/>
      <c r="F6" s="117"/>
      <c r="G6" s="117"/>
      <c r="H6" s="117"/>
      <c r="I6" s="117"/>
      <c r="J6" s="117"/>
      <c r="K6" s="117"/>
      <c r="L6" s="117"/>
      <c r="M6" s="117"/>
      <c r="N6" s="117"/>
      <c r="O6" s="118"/>
      <c r="Q6" s="21"/>
      <c r="R6" s="21"/>
      <c r="S6" s="21"/>
      <c r="T6" s="21"/>
      <c r="U6" s="21"/>
      <c r="V6" s="21"/>
      <c r="W6" s="21"/>
      <c r="X6" s="21"/>
      <c r="Y6" s="21"/>
      <c r="Z6" s="21"/>
      <c r="AA6" s="21"/>
      <c r="AB6" s="21"/>
      <c r="AC6" s="21"/>
      <c r="AD6" s="21"/>
    </row>
    <row r="7" spans="1:30" ht="18" customHeight="1" x14ac:dyDescent="0.35">
      <c r="A7" s="128"/>
      <c r="B7" s="718" t="s">
        <v>230</v>
      </c>
      <c r="C7" s="719"/>
      <c r="D7" s="720"/>
      <c r="E7" s="129"/>
      <c r="F7" s="718" t="s">
        <v>1</v>
      </c>
      <c r="G7" s="719"/>
      <c r="H7" s="719"/>
      <c r="I7" s="719"/>
      <c r="J7" s="719"/>
      <c r="K7" s="719"/>
      <c r="L7" s="719"/>
      <c r="M7" s="719"/>
      <c r="N7" s="719"/>
      <c r="O7" s="721"/>
      <c r="Q7" s="21"/>
      <c r="R7" s="21"/>
      <c r="S7" s="21"/>
      <c r="T7" s="21"/>
      <c r="U7" s="21"/>
      <c r="V7" s="21"/>
      <c r="W7" s="21"/>
      <c r="X7" s="21"/>
      <c r="Y7" s="21"/>
      <c r="Z7" s="21"/>
      <c r="AA7" s="21"/>
      <c r="AB7" s="21"/>
      <c r="AC7" s="21"/>
      <c r="AD7" s="21"/>
    </row>
    <row r="8" spans="1:30" ht="1.5" customHeight="1" thickBot="1" x14ac:dyDescent="0.4">
      <c r="A8" s="128"/>
      <c r="B8" s="1"/>
      <c r="F8" s="1"/>
      <c r="G8" s="1"/>
      <c r="H8" s="1"/>
      <c r="I8" s="1"/>
      <c r="J8" s="1"/>
      <c r="K8" s="1"/>
      <c r="L8" s="1"/>
      <c r="M8" s="1"/>
      <c r="N8" s="1"/>
      <c r="O8" s="130"/>
      <c r="Q8" s="21"/>
      <c r="R8" s="21"/>
      <c r="S8" s="21"/>
      <c r="T8" s="21"/>
      <c r="U8" s="21"/>
      <c r="V8" s="21"/>
      <c r="W8" s="21"/>
      <c r="X8" s="21"/>
      <c r="Y8" s="21"/>
      <c r="Z8" s="21"/>
      <c r="AA8" s="21"/>
      <c r="AB8" s="21"/>
      <c r="AC8" s="21"/>
      <c r="AD8" s="21"/>
    </row>
    <row r="9" spans="1:30" ht="31.5" customHeight="1" thickBot="1" x14ac:dyDescent="0.4">
      <c r="A9" s="128"/>
      <c r="B9" s="730" t="str">
        <f>IF(+'1-Candidat, établissement'!E31="","",+'1-Candidat, établissement'!E31)</f>
        <v/>
      </c>
      <c r="C9" s="731"/>
      <c r="D9" s="732"/>
      <c r="F9" s="743" t="str">
        <f>IF('1-Candidat, établissement'!E17="","",('1-Candidat, établissement'!E17))</f>
        <v/>
      </c>
      <c r="G9" s="744"/>
      <c r="H9" s="745"/>
      <c r="I9" s="73"/>
      <c r="J9" s="180"/>
      <c r="K9" s="744" t="str">
        <f>IF('1-Candidat, établissement'!E19="","",('1-Candidat, établissement'!E19))</f>
        <v/>
      </c>
      <c r="L9" s="744"/>
      <c r="M9" s="744"/>
      <c r="N9" s="744"/>
      <c r="O9" s="745"/>
      <c r="Q9" s="21"/>
      <c r="R9" s="21"/>
      <c r="S9" s="21"/>
      <c r="T9" s="21"/>
      <c r="U9" s="21"/>
      <c r="V9" s="21"/>
      <c r="W9" s="21"/>
      <c r="X9" s="21"/>
      <c r="Y9" s="21"/>
      <c r="Z9" s="21"/>
      <c r="AA9" s="21"/>
      <c r="AB9" s="21"/>
      <c r="AC9" s="21"/>
      <c r="AD9" s="21"/>
    </row>
    <row r="10" spans="1:30" ht="18" customHeight="1" thickBot="1" x14ac:dyDescent="0.4">
      <c r="A10" s="128"/>
      <c r="B10" s="22"/>
      <c r="C10" s="22"/>
      <c r="D10" s="22"/>
      <c r="F10" s="113"/>
      <c r="G10" s="113"/>
      <c r="H10" s="113"/>
      <c r="I10" s="113"/>
      <c r="J10" s="113"/>
      <c r="K10" s="113"/>
      <c r="L10" s="113"/>
      <c r="M10" s="113"/>
      <c r="N10" s="113"/>
      <c r="O10" s="131"/>
      <c r="Q10" s="21"/>
      <c r="R10" s="412" t="s">
        <v>227</v>
      </c>
      <c r="S10" s="412"/>
      <c r="T10" s="412"/>
      <c r="U10" s="21"/>
      <c r="V10" s="21"/>
      <c r="W10" s="21"/>
      <c r="X10" s="21"/>
      <c r="Y10" s="21"/>
      <c r="Z10" s="21"/>
      <c r="AA10" s="21"/>
      <c r="AB10" s="21"/>
      <c r="AC10" s="21"/>
      <c r="AD10" s="21"/>
    </row>
    <row r="11" spans="1:30" ht="13" customHeight="1" x14ac:dyDescent="0.35">
      <c r="A11" s="132"/>
      <c r="B11" s="691" t="s">
        <v>146</v>
      </c>
      <c r="C11" s="692"/>
      <c r="D11" s="693"/>
      <c r="E11" s="133"/>
      <c r="F11" s="724" t="s">
        <v>149</v>
      </c>
      <c r="G11" s="725"/>
      <c r="H11" s="725"/>
      <c r="I11" s="725"/>
      <c r="J11" s="725"/>
      <c r="K11" s="725"/>
      <c r="L11" s="725"/>
      <c r="M11" s="725"/>
      <c r="N11" s="725"/>
      <c r="O11" s="726"/>
      <c r="Q11" s="21"/>
      <c r="R11" s="412"/>
      <c r="S11" s="412"/>
      <c r="T11" s="412"/>
      <c r="U11" s="21"/>
      <c r="V11" s="21"/>
      <c r="W11" s="21"/>
      <c r="X11" s="21"/>
      <c r="Y11" s="21"/>
      <c r="Z11" s="21"/>
      <c r="AA11" s="21"/>
      <c r="AB11" s="21"/>
      <c r="AC11" s="21"/>
      <c r="AD11" s="21"/>
    </row>
    <row r="12" spans="1:30" ht="17.25" customHeight="1" x14ac:dyDescent="0.35">
      <c r="A12" s="128"/>
      <c r="B12" s="694"/>
      <c r="C12" s="695"/>
      <c r="D12" s="696"/>
      <c r="E12" s="27"/>
      <c r="F12" s="727"/>
      <c r="G12" s="728"/>
      <c r="H12" s="728"/>
      <c r="I12" s="728"/>
      <c r="J12" s="728"/>
      <c r="K12" s="728"/>
      <c r="L12" s="728"/>
      <c r="M12" s="728"/>
      <c r="N12" s="728"/>
      <c r="O12" s="729"/>
      <c r="Q12" s="21"/>
      <c r="R12" s="412"/>
      <c r="S12" s="412"/>
      <c r="T12" s="412"/>
      <c r="U12" s="21"/>
      <c r="V12" s="21"/>
      <c r="W12" s="21"/>
      <c r="X12" s="21"/>
      <c r="Y12" s="21"/>
      <c r="Z12" s="21"/>
      <c r="AA12" s="21"/>
      <c r="AB12" s="21"/>
      <c r="AC12" s="21"/>
      <c r="AD12" s="21"/>
    </row>
    <row r="13" spans="1:30" ht="51.65" customHeight="1" x14ac:dyDescent="0.35">
      <c r="A13" s="128"/>
      <c r="B13" s="204" t="str">
        <f>IF(ISBLANK('2- Epreuve EP1'!A15),"compléter l'onglet 2 avec le nom du professeur de SC responsable de l'évaluation",+'2- Epreuve EP1'!A15)</f>
        <v>Professeur (e) d'économie gestion du (de la) candidat(e)</v>
      </c>
      <c r="C13" s="722" t="str">
        <f>IF(ISBLANK('2- Epreuve EP1'!C15),"compléter l'onglet 2 avec le nom du professeur d'économie gestion (Vente) responsable de l'évaluation",+'2- Epreuve EP1'!C15)</f>
        <v>compléter l'onglet 2 avec le nom du professeur d'économie gestion (Vente) responsable de l'évaluation</v>
      </c>
      <c r="D13" s="723"/>
      <c r="E13" s="36"/>
      <c r="F13" s="688"/>
      <c r="G13" s="689"/>
      <c r="H13" s="689"/>
      <c r="I13" s="689"/>
      <c r="J13" s="689"/>
      <c r="K13" s="689"/>
      <c r="L13" s="689"/>
      <c r="M13" s="689"/>
      <c r="N13" s="689"/>
      <c r="O13" s="690"/>
      <c r="Q13" s="21"/>
      <c r="R13" s="412"/>
      <c r="S13" s="412"/>
      <c r="T13" s="412"/>
      <c r="U13" s="21"/>
      <c r="V13" s="21"/>
      <c r="W13" s="21"/>
      <c r="X13" s="21"/>
      <c r="Y13" s="21"/>
      <c r="Z13" s="21"/>
      <c r="AA13" s="21"/>
      <c r="AB13" s="21"/>
      <c r="AC13" s="21"/>
      <c r="AD13" s="21"/>
    </row>
    <row r="14" spans="1:30" ht="23.25" customHeight="1" x14ac:dyDescent="0.35">
      <c r="A14" s="128"/>
      <c r="B14" s="737" t="s">
        <v>180</v>
      </c>
      <c r="C14" s="738"/>
      <c r="D14" s="739"/>
      <c r="E14" s="36"/>
      <c r="F14" s="740"/>
      <c r="G14" s="741"/>
      <c r="H14" s="741"/>
      <c r="I14" s="741"/>
      <c r="J14" s="741"/>
      <c r="K14" s="741"/>
      <c r="L14" s="741"/>
      <c r="M14" s="741"/>
      <c r="N14" s="741"/>
      <c r="O14" s="742"/>
      <c r="Q14" s="21"/>
      <c r="R14" s="21"/>
      <c r="S14" s="21"/>
      <c r="T14" s="21"/>
      <c r="U14" s="21"/>
      <c r="V14" s="21"/>
      <c r="W14" s="21"/>
      <c r="X14" s="21"/>
      <c r="Y14" s="21"/>
      <c r="Z14" s="21"/>
      <c r="AA14" s="21"/>
      <c r="AB14" s="21"/>
      <c r="AC14" s="21"/>
      <c r="AD14" s="21"/>
    </row>
    <row r="15" spans="1:30" ht="52.5" customHeight="1" x14ac:dyDescent="0.35">
      <c r="A15" s="128"/>
      <c r="B15" s="205" t="str">
        <f>IF(ISBLANK('2- Epreuve EP1'!A17),"compléter l'onglet 2 avec le nom du professeur de sciences appliquées responsable de l'évaluation",+'2- Epreuve EP1'!A17)</f>
        <v xml:space="preserve">Professionnel(le) du secteur du commerce et de la vente </v>
      </c>
      <c r="C15" s="722" t="str">
        <f>IF(ISBLANK('2- Epreuve EP1'!C17),"compléter l'onglet 2 avec le nom du professionnel intervenant pour l'évaluation",+'2- Epreuve EP1'!C17)</f>
        <v>compléter l'onglet 2 avec le nom du professionnel intervenant pour l'évaluation</v>
      </c>
      <c r="D15" s="723"/>
      <c r="E15" s="36"/>
      <c r="F15" s="685"/>
      <c r="G15" s="686"/>
      <c r="H15" s="686"/>
      <c r="I15" s="686"/>
      <c r="J15" s="686"/>
      <c r="K15" s="686"/>
      <c r="L15" s="686"/>
      <c r="M15" s="686"/>
      <c r="N15" s="686"/>
      <c r="O15" s="687"/>
      <c r="Q15" s="21"/>
      <c r="R15" s="21"/>
      <c r="S15" s="21"/>
      <c r="T15" s="21"/>
      <c r="U15" s="21"/>
      <c r="V15" s="21"/>
      <c r="W15" s="21"/>
      <c r="X15" s="21"/>
      <c r="Y15" s="21"/>
      <c r="Z15" s="21"/>
      <c r="AA15" s="21"/>
      <c r="AB15" s="21"/>
      <c r="AC15" s="21"/>
      <c r="AD15" s="21"/>
    </row>
    <row r="16" spans="1:30" ht="52" customHeight="1" x14ac:dyDescent="0.35">
      <c r="A16" s="128"/>
      <c r="B16" s="205" t="str">
        <f>IF(ISBLANK('2- Epreuve EP1'!A18),"compléter l'onglet 2 avec le nom du professeur de sciences appliquées responsable de l'évaluation",+'2- Epreuve EP1'!A18)</f>
        <v xml:space="preserve">Fonction et entreprise </v>
      </c>
      <c r="C16" s="722" t="str">
        <f>IF(ISBLANK('2- Epreuve EP1'!C18),"compléter l'onglet 2 avec la fonction du professionnel ainsi que son entreprise",+'2- Epreuve EP1'!C18)</f>
        <v>compléter l'onglet 2 avec la fonction du professionnel ainsi que son entreprise</v>
      </c>
      <c r="D16" s="723"/>
      <c r="E16" s="36"/>
      <c r="F16" s="688"/>
      <c r="G16" s="689"/>
      <c r="H16" s="689"/>
      <c r="I16" s="689"/>
      <c r="J16" s="689"/>
      <c r="K16" s="689"/>
      <c r="L16" s="689"/>
      <c r="M16" s="689"/>
      <c r="N16" s="689"/>
      <c r="O16" s="690"/>
      <c r="Q16" s="21"/>
      <c r="R16" s="21"/>
      <c r="S16" s="21"/>
      <c r="T16" s="21"/>
      <c r="U16" s="21"/>
      <c r="V16" s="21"/>
      <c r="W16" s="21"/>
      <c r="X16" s="21"/>
      <c r="Y16" s="21"/>
      <c r="Z16" s="21"/>
      <c r="AA16" s="21"/>
      <c r="AB16" s="21"/>
      <c r="AC16" s="21"/>
      <c r="AD16" s="21"/>
    </row>
    <row r="17" spans="1:30" ht="18.75" customHeight="1" x14ac:dyDescent="0.35">
      <c r="A17" s="128"/>
      <c r="B17" s="737" t="s">
        <v>181</v>
      </c>
      <c r="C17" s="738"/>
      <c r="D17" s="739"/>
      <c r="E17" s="36"/>
      <c r="F17" s="757"/>
      <c r="G17" s="758"/>
      <c r="H17" s="758"/>
      <c r="I17" s="758"/>
      <c r="J17" s="758"/>
      <c r="K17" s="758"/>
      <c r="L17" s="758"/>
      <c r="M17" s="758"/>
      <c r="N17" s="758"/>
      <c r="O17" s="759"/>
      <c r="Q17" s="21"/>
      <c r="R17" s="21"/>
      <c r="S17" s="21"/>
      <c r="T17" s="21"/>
      <c r="U17" s="21"/>
      <c r="V17" s="21"/>
      <c r="W17" s="21"/>
      <c r="X17" s="21"/>
      <c r="Y17" s="21"/>
      <c r="Z17" s="21"/>
      <c r="AA17" s="21"/>
      <c r="AB17" s="21"/>
      <c r="AC17" s="21"/>
      <c r="AD17" s="21"/>
    </row>
    <row r="18" spans="1:30" ht="46.5" customHeight="1" x14ac:dyDescent="0.35">
      <c r="A18" s="128"/>
      <c r="B18" s="206" t="str">
        <f>IF(ISBLANK('2- Epreuve EP1'!A20),"compléter l'onglet 2 avec le nom du professeur des gestion appliquée responsable de l'évaluation",+'2- Epreuve EP1'!A20)</f>
        <v>Porfesseur(e) d'économie gestion du (de la) candidat(e)</v>
      </c>
      <c r="C18" s="722" t="str">
        <f>IF(ISBLANK('2- Epreuve EP1'!C20),"compléter l'onglet 2 avec le nom du professeur d'économie gestion (Vente) responsable de l'évaluation",+'2- Epreuve EP1'!C20)</f>
        <v>compléter l'onglet 2 avec le nom du professeur d'économie gestion (Vente) responsable de l'évaluation</v>
      </c>
      <c r="D18" s="723"/>
      <c r="E18" s="36"/>
      <c r="F18" s="707"/>
      <c r="G18" s="708"/>
      <c r="H18" s="708"/>
      <c r="I18" s="708"/>
      <c r="J18" s="708"/>
      <c r="K18" s="708"/>
      <c r="L18" s="708"/>
      <c r="M18" s="708"/>
      <c r="N18" s="708"/>
      <c r="O18" s="709"/>
      <c r="Q18" s="21"/>
      <c r="R18" s="21"/>
      <c r="S18" s="21"/>
      <c r="T18" s="21"/>
      <c r="U18" s="21"/>
      <c r="V18" s="21"/>
      <c r="W18" s="21"/>
      <c r="X18" s="21"/>
      <c r="Y18" s="21"/>
      <c r="Z18" s="21"/>
      <c r="AA18" s="21"/>
      <c r="AB18" s="21"/>
      <c r="AC18" s="21"/>
      <c r="AD18" s="21"/>
    </row>
    <row r="19" spans="1:30" ht="3.75" customHeight="1" x14ac:dyDescent="0.35">
      <c r="A19" s="128"/>
      <c r="B19" s="37"/>
      <c r="C19" s="37"/>
      <c r="D19" s="37"/>
      <c r="E19" s="37"/>
      <c r="F19" s="129"/>
      <c r="G19" s="129"/>
      <c r="H19" s="129"/>
      <c r="I19" s="129"/>
      <c r="J19" s="129"/>
      <c r="K19" s="38"/>
      <c r="L19" s="38"/>
      <c r="M19" s="38"/>
      <c r="N19" s="38"/>
      <c r="O19" s="134"/>
      <c r="Q19" s="21"/>
      <c r="R19" s="21"/>
      <c r="S19" s="21"/>
      <c r="T19" s="21"/>
      <c r="U19" s="21"/>
      <c r="V19" s="21"/>
      <c r="W19" s="21"/>
      <c r="X19" s="21"/>
      <c r="Y19" s="21"/>
      <c r="Z19" s="21"/>
      <c r="AA19" s="21"/>
      <c r="AB19" s="21"/>
      <c r="AC19" s="21"/>
      <c r="AD19" s="21"/>
    </row>
    <row r="20" spans="1:30" ht="10" customHeight="1" x14ac:dyDescent="0.35">
      <c r="A20" s="128"/>
      <c r="B20" s="39"/>
      <c r="C20" s="39"/>
      <c r="D20" s="31"/>
      <c r="E20" s="38"/>
      <c r="F20" s="39"/>
      <c r="G20" s="39"/>
      <c r="H20" s="39"/>
      <c r="I20" s="39"/>
      <c r="J20" s="39"/>
      <c r="K20" s="40"/>
      <c r="L20" s="40"/>
      <c r="M20" s="40"/>
      <c r="N20" s="40"/>
      <c r="O20" s="135"/>
      <c r="Q20" s="21"/>
      <c r="R20" s="21"/>
      <c r="S20" s="21"/>
      <c r="T20" s="21"/>
      <c r="U20" s="21"/>
      <c r="V20" s="21"/>
      <c r="W20" s="21"/>
      <c r="X20" s="21"/>
      <c r="Y20" s="21"/>
      <c r="Z20" s="21"/>
      <c r="AA20" s="21"/>
      <c r="AB20" s="21"/>
      <c r="AC20" s="21"/>
      <c r="AD20" s="21"/>
    </row>
    <row r="21" spans="1:30" ht="16.5" customHeight="1" x14ac:dyDescent="0.35">
      <c r="A21" s="128"/>
      <c r="B21" s="691" t="s">
        <v>147</v>
      </c>
      <c r="C21" s="692"/>
      <c r="D21" s="693"/>
      <c r="E21" s="136"/>
      <c r="F21" s="697" t="s">
        <v>149</v>
      </c>
      <c r="G21" s="698"/>
      <c r="H21" s="698"/>
      <c r="I21" s="698"/>
      <c r="J21" s="698"/>
      <c r="K21" s="698"/>
      <c r="L21" s="698"/>
      <c r="M21" s="698"/>
      <c r="N21" s="698"/>
      <c r="O21" s="699"/>
      <c r="Q21" s="21"/>
      <c r="R21" s="21"/>
      <c r="S21" s="21"/>
      <c r="T21" s="21"/>
      <c r="U21" s="21"/>
      <c r="V21" s="21"/>
      <c r="W21" s="21"/>
      <c r="X21" s="21"/>
      <c r="Y21" s="21"/>
      <c r="Z21" s="21"/>
      <c r="AA21" s="21"/>
      <c r="AB21" s="21"/>
      <c r="AC21" s="21"/>
      <c r="AD21" s="21"/>
    </row>
    <row r="22" spans="1:30" ht="15" customHeight="1" x14ac:dyDescent="0.35">
      <c r="A22" s="128"/>
      <c r="B22" s="694"/>
      <c r="C22" s="695"/>
      <c r="D22" s="696"/>
      <c r="E22" s="41"/>
      <c r="F22" s="700"/>
      <c r="G22" s="701"/>
      <c r="H22" s="701"/>
      <c r="I22" s="701"/>
      <c r="J22" s="701"/>
      <c r="K22" s="701"/>
      <c r="L22" s="701"/>
      <c r="M22" s="701"/>
      <c r="N22" s="701"/>
      <c r="O22" s="702"/>
      <c r="Q22" s="21"/>
      <c r="R22" s="21"/>
      <c r="S22" s="21"/>
      <c r="T22" s="21"/>
      <c r="U22" s="21"/>
      <c r="V22" s="21"/>
      <c r="W22" s="21"/>
      <c r="X22" s="21"/>
      <c r="Y22" s="21"/>
      <c r="Z22" s="21"/>
      <c r="AA22" s="21"/>
      <c r="AB22" s="21"/>
      <c r="AC22" s="21"/>
      <c r="AD22" s="21"/>
    </row>
    <row r="23" spans="1:30" ht="64" customHeight="1" x14ac:dyDescent="0.35">
      <c r="A23" s="128"/>
      <c r="B23" s="204" t="str">
        <f>B13</f>
        <v>Professeur (e) d'économie gestion du (de la) candidat(e)</v>
      </c>
      <c r="C23" s="755" t="str">
        <f>IF(ISBLANK('3- Epreuve EP2 '!C14:M14),"completer l'onglet 3 avec le nom du professeur d'économie gestion (Vente) responsable de l'évaluation", +'3- Epreuve EP2 '!C14:M14)</f>
        <v>compléter l'onglet 2 avec le nom du professeur d'économie gestion (Vente) responsable de l'évaluation</v>
      </c>
      <c r="D23" s="756"/>
      <c r="E23" s="36"/>
      <c r="F23" s="688"/>
      <c r="G23" s="689"/>
      <c r="H23" s="689"/>
      <c r="I23" s="689"/>
      <c r="J23" s="689"/>
      <c r="K23" s="689"/>
      <c r="L23" s="689"/>
      <c r="M23" s="689"/>
      <c r="N23" s="689"/>
      <c r="O23" s="690"/>
      <c r="Q23" s="21"/>
      <c r="R23" s="21"/>
      <c r="S23" s="21"/>
      <c r="T23" s="21"/>
      <c r="U23" s="21"/>
      <c r="V23" s="21"/>
      <c r="W23" s="21"/>
      <c r="X23" s="21"/>
      <c r="Y23" s="21"/>
      <c r="Z23" s="21"/>
      <c r="AA23" s="21"/>
      <c r="AB23" s="21"/>
      <c r="AC23" s="21"/>
      <c r="AD23" s="21"/>
    </row>
    <row r="24" spans="1:30" ht="23.25" customHeight="1" x14ac:dyDescent="0.35">
      <c r="A24" s="128"/>
      <c r="B24" s="737" t="s">
        <v>180</v>
      </c>
      <c r="C24" s="738"/>
      <c r="D24" s="739"/>
      <c r="E24" s="36"/>
      <c r="F24" s="710"/>
      <c r="G24" s="711"/>
      <c r="H24" s="711"/>
      <c r="I24" s="711"/>
      <c r="J24" s="711"/>
      <c r="K24" s="711"/>
      <c r="L24" s="711"/>
      <c r="M24" s="711"/>
      <c r="N24" s="711"/>
      <c r="O24" s="712"/>
      <c r="Q24" s="21"/>
      <c r="R24" s="21"/>
      <c r="S24" s="21"/>
      <c r="T24" s="21"/>
      <c r="U24" s="21"/>
      <c r="V24" s="21"/>
      <c r="W24" s="21"/>
      <c r="X24" s="21"/>
      <c r="Y24" s="21"/>
      <c r="Z24" s="21"/>
      <c r="AA24" s="21"/>
      <c r="AB24" s="21"/>
      <c r="AC24" s="21"/>
      <c r="AD24" s="21"/>
    </row>
    <row r="25" spans="1:30" ht="40" customHeight="1" x14ac:dyDescent="0.35">
      <c r="A25" s="128"/>
      <c r="B25" s="204" t="str">
        <f>B15</f>
        <v xml:space="preserve">Professionnel(le) du secteur du commerce et de la vente </v>
      </c>
      <c r="C25" s="705" t="str">
        <f>IF(ISBLANK('3- Epreuve EP2 '!C16:M16),"completer l'onglet 3 avec le nom du professionnel intervenant pour l'évaluation", +'3- Epreuve EP2 '!C16:M16)</f>
        <v>compléter l'onglet 2 avec le nom du professionnel intervenant pour l'évaluation</v>
      </c>
      <c r="D25" s="706"/>
      <c r="E25" s="36"/>
      <c r="F25" s="685"/>
      <c r="G25" s="686"/>
      <c r="H25" s="686"/>
      <c r="I25" s="686"/>
      <c r="J25" s="686"/>
      <c r="K25" s="686"/>
      <c r="L25" s="686"/>
      <c r="M25" s="686"/>
      <c r="N25" s="686"/>
      <c r="O25" s="687"/>
      <c r="Q25" s="21"/>
      <c r="R25" s="21"/>
      <c r="S25" s="21"/>
      <c r="T25" s="21"/>
      <c r="U25" s="21"/>
      <c r="V25" s="21"/>
      <c r="W25" s="21"/>
      <c r="X25" s="21"/>
      <c r="Y25" s="21"/>
      <c r="Z25" s="21"/>
      <c r="AA25" s="21"/>
      <c r="AB25" s="21"/>
      <c r="AC25" s="21"/>
      <c r="AD25" s="21"/>
    </row>
    <row r="26" spans="1:30" ht="35.5" customHeight="1" x14ac:dyDescent="0.35">
      <c r="A26" s="128"/>
      <c r="B26" s="204" t="str">
        <f>B16</f>
        <v xml:space="preserve">Fonction et entreprise </v>
      </c>
      <c r="C26" s="705" t="str">
        <f>IF(ISBLANK('3- Epreuve EP2 '!C17:M17),"completer l'onglet 3 avec la fonction du professionnel ainsi que son entreprise", +'3- Epreuve EP2 '!C17:M17)</f>
        <v>compléter l'onglet 2 avec la fonction du professionnel ainsi que son entreprise</v>
      </c>
      <c r="D26" s="706"/>
      <c r="E26" s="36"/>
      <c r="F26" s="688"/>
      <c r="G26" s="689"/>
      <c r="H26" s="689"/>
      <c r="I26" s="689"/>
      <c r="J26" s="689"/>
      <c r="K26" s="689"/>
      <c r="L26" s="689"/>
      <c r="M26" s="689"/>
      <c r="N26" s="689"/>
      <c r="O26" s="690"/>
      <c r="Q26" s="21"/>
      <c r="R26" s="21"/>
      <c r="S26" s="21"/>
      <c r="T26" s="21"/>
      <c r="U26" s="21"/>
      <c r="V26" s="21"/>
      <c r="W26" s="21"/>
      <c r="X26" s="21"/>
      <c r="Y26" s="21"/>
      <c r="Z26" s="21"/>
      <c r="AA26" s="21"/>
      <c r="AB26" s="21"/>
      <c r="AC26" s="21"/>
      <c r="AD26" s="21"/>
    </row>
    <row r="27" spans="1:30" ht="21" customHeight="1" x14ac:dyDescent="0.35">
      <c r="A27" s="128"/>
      <c r="B27" s="752" t="s">
        <v>181</v>
      </c>
      <c r="C27" s="753"/>
      <c r="D27" s="754"/>
      <c r="E27" s="36"/>
      <c r="F27" s="710"/>
      <c r="G27" s="711"/>
      <c r="H27" s="711"/>
      <c r="I27" s="711"/>
      <c r="J27" s="711"/>
      <c r="K27" s="711"/>
      <c r="L27" s="711"/>
      <c r="M27" s="711"/>
      <c r="N27" s="711"/>
      <c r="O27" s="712"/>
      <c r="Q27" s="21"/>
      <c r="R27" s="21"/>
      <c r="S27" s="21"/>
      <c r="T27" s="21"/>
      <c r="U27" s="21"/>
      <c r="V27" s="21"/>
      <c r="W27" s="21"/>
      <c r="X27" s="21"/>
      <c r="Y27" s="21"/>
      <c r="Z27" s="21"/>
      <c r="AA27" s="21"/>
      <c r="AB27" s="21"/>
      <c r="AC27" s="21"/>
      <c r="AD27" s="21"/>
    </row>
    <row r="28" spans="1:30" ht="45.65" customHeight="1" thickBot="1" x14ac:dyDescent="0.4">
      <c r="A28" s="137"/>
      <c r="B28" s="204" t="str">
        <f>B18</f>
        <v>Porfesseur(e) d'économie gestion du (de la) candidat(e)</v>
      </c>
      <c r="C28" s="705" t="str">
        <f>IF(ISBLANK('3- Epreuve EP2 '!C19:M19),"completer l'onglet 3 avec le nom du professeur d'économie gestion (Vente) responsable de l'évaluation", +'3- Epreuve EP2 '!C19:M19)</f>
        <v>compléter l'onglet 2 avec le nom du professeur d'économie gestion (Vente) responsable de l'évaluation</v>
      </c>
      <c r="D28" s="706"/>
      <c r="E28" s="36"/>
      <c r="F28" s="707"/>
      <c r="G28" s="708"/>
      <c r="H28" s="708"/>
      <c r="I28" s="708"/>
      <c r="J28" s="708"/>
      <c r="K28" s="708"/>
      <c r="L28" s="708"/>
      <c r="M28" s="708"/>
      <c r="N28" s="708"/>
      <c r="O28" s="709"/>
      <c r="Q28" s="21"/>
      <c r="R28" s="21"/>
      <c r="S28" s="21"/>
      <c r="T28" s="21"/>
      <c r="U28" s="21"/>
      <c r="V28" s="21"/>
      <c r="W28" s="21"/>
      <c r="X28" s="21"/>
      <c r="Y28" s="21"/>
      <c r="Z28" s="21"/>
      <c r="AA28" s="21"/>
      <c r="AB28" s="21"/>
      <c r="AC28" s="21"/>
      <c r="AD28" s="21"/>
    </row>
    <row r="29" spans="1:30" ht="3.75" customHeight="1" thickBot="1" x14ac:dyDescent="0.4">
      <c r="A29" s="128"/>
      <c r="B29" s="39"/>
      <c r="C29" s="39"/>
      <c r="D29" s="39"/>
      <c r="E29" s="39"/>
      <c r="F29" s="39"/>
      <c r="G29" s="39"/>
      <c r="H29" s="39"/>
      <c r="I29" s="39"/>
      <c r="J29" s="39"/>
      <c r="K29" s="39"/>
      <c r="L29" s="39"/>
      <c r="M29" s="39"/>
      <c r="N29" s="39"/>
      <c r="O29" s="134"/>
      <c r="Q29" s="21"/>
      <c r="R29" s="21"/>
      <c r="S29" s="21"/>
      <c r="T29" s="21"/>
      <c r="U29" s="21"/>
      <c r="V29" s="21"/>
      <c r="W29" s="21"/>
      <c r="X29" s="21"/>
      <c r="Y29" s="21"/>
      <c r="Z29" s="21"/>
      <c r="AA29" s="21"/>
      <c r="AB29" s="21"/>
      <c r="AC29" s="21"/>
      <c r="AD29" s="21"/>
    </row>
    <row r="30" spans="1:30" ht="3" customHeight="1" x14ac:dyDescent="0.35">
      <c r="A30" s="132"/>
      <c r="B30" s="39"/>
      <c r="C30" s="39"/>
      <c r="D30" s="31"/>
      <c r="E30" s="38"/>
      <c r="F30" s="39"/>
      <c r="G30" s="39"/>
      <c r="H30" s="39"/>
      <c r="I30" s="39"/>
      <c r="J30" s="39"/>
      <c r="K30" s="40"/>
      <c r="L30" s="40"/>
      <c r="M30" s="40"/>
      <c r="N30" s="40"/>
      <c r="O30" s="135"/>
      <c r="Q30" s="21"/>
      <c r="R30" s="21"/>
      <c r="S30" s="21"/>
      <c r="T30" s="21"/>
      <c r="U30" s="21"/>
      <c r="V30" s="21"/>
      <c r="W30" s="21"/>
      <c r="X30" s="21"/>
      <c r="Y30" s="21"/>
      <c r="Z30" s="21"/>
      <c r="AA30" s="21"/>
      <c r="AB30" s="21"/>
      <c r="AC30" s="21"/>
      <c r="AD30" s="21"/>
    </row>
    <row r="31" spans="1:30" ht="4" customHeight="1" x14ac:dyDescent="0.35">
      <c r="A31" s="128"/>
      <c r="B31" s="31"/>
      <c r="C31" s="31"/>
      <c r="D31" s="39"/>
      <c r="E31" s="39"/>
      <c r="F31" s="42"/>
      <c r="G31" s="31"/>
      <c r="H31" s="31"/>
      <c r="I31" s="39"/>
      <c r="J31" s="39"/>
      <c r="K31" s="43"/>
      <c r="L31" s="43"/>
      <c r="M31" s="43"/>
      <c r="N31" s="43"/>
      <c r="O31" s="138"/>
      <c r="Q31" s="21"/>
      <c r="R31" s="21"/>
      <c r="S31" s="21"/>
      <c r="T31" s="21"/>
      <c r="U31" s="21"/>
      <c r="V31" s="21"/>
      <c r="W31" s="21"/>
      <c r="X31" s="21"/>
      <c r="Y31" s="21"/>
      <c r="Z31" s="21"/>
      <c r="AA31" s="21"/>
      <c r="AB31" s="21"/>
      <c r="AC31" s="21"/>
      <c r="AD31" s="21"/>
    </row>
    <row r="32" spans="1:30" ht="3" customHeight="1" x14ac:dyDescent="0.35">
      <c r="A32" s="128"/>
      <c r="B32" s="44"/>
      <c r="C32" s="45"/>
      <c r="D32" s="45"/>
      <c r="E32" s="46"/>
      <c r="F32" s="47"/>
      <c r="G32" s="47"/>
      <c r="H32" s="47"/>
      <c r="I32" s="39"/>
      <c r="J32" s="39"/>
      <c r="K32" s="48"/>
      <c r="L32" s="48"/>
      <c r="M32" s="48"/>
      <c r="N32" s="48"/>
      <c r="O32" s="139"/>
      <c r="Q32" s="21"/>
      <c r="R32" s="21"/>
      <c r="S32" s="21"/>
      <c r="T32" s="21"/>
      <c r="U32" s="21"/>
      <c r="V32" s="21"/>
      <c r="W32" s="21"/>
      <c r="X32" s="21"/>
      <c r="Y32" s="21"/>
      <c r="Z32" s="21"/>
      <c r="AA32" s="21"/>
      <c r="AB32" s="21"/>
      <c r="AC32" s="21"/>
      <c r="AD32" s="21"/>
    </row>
    <row r="33" spans="1:535" ht="18" customHeight="1" thickBot="1" x14ac:dyDescent="0.4">
      <c r="A33" s="137"/>
      <c r="B33" s="691" t="s">
        <v>148</v>
      </c>
      <c r="C33" s="692"/>
      <c r="D33" s="693"/>
      <c r="E33" s="136"/>
      <c r="F33" s="697" t="s">
        <v>149</v>
      </c>
      <c r="G33" s="698"/>
      <c r="H33" s="698"/>
      <c r="I33" s="698"/>
      <c r="J33" s="698"/>
      <c r="K33" s="698"/>
      <c r="L33" s="698"/>
      <c r="M33" s="698"/>
      <c r="N33" s="698"/>
      <c r="O33" s="699"/>
      <c r="Q33" s="21"/>
      <c r="R33" s="21"/>
      <c r="S33" s="21"/>
      <c r="T33" s="21"/>
      <c r="U33" s="21"/>
      <c r="V33" s="21"/>
      <c r="W33" s="21"/>
      <c r="X33" s="21"/>
      <c r="Y33" s="21"/>
      <c r="Z33" s="21"/>
      <c r="AA33" s="21"/>
      <c r="AB33" s="21"/>
      <c r="AC33" s="21"/>
      <c r="AD33" s="21"/>
    </row>
    <row r="34" spans="1:535" ht="13" customHeight="1" thickBot="1" x14ac:dyDescent="0.4">
      <c r="A34" s="128"/>
      <c r="B34" s="694"/>
      <c r="C34" s="695"/>
      <c r="D34" s="696"/>
      <c r="E34" s="41"/>
      <c r="F34" s="700"/>
      <c r="G34" s="701"/>
      <c r="H34" s="701"/>
      <c r="I34" s="701"/>
      <c r="J34" s="701"/>
      <c r="K34" s="701"/>
      <c r="L34" s="701"/>
      <c r="M34" s="701"/>
      <c r="N34" s="701"/>
      <c r="O34" s="702"/>
      <c r="Q34" s="21"/>
      <c r="R34" s="21"/>
      <c r="S34" s="21"/>
      <c r="T34" s="21"/>
      <c r="U34" s="21"/>
      <c r="V34" s="21"/>
      <c r="W34" s="21"/>
      <c r="X34" s="21"/>
      <c r="Y34" s="21"/>
      <c r="Z34" s="21"/>
      <c r="AA34" s="21"/>
      <c r="AB34" s="21"/>
      <c r="AC34" s="21"/>
      <c r="AD34" s="21"/>
    </row>
    <row r="35" spans="1:535" ht="53.5" customHeight="1" x14ac:dyDescent="0.35">
      <c r="A35" s="132"/>
      <c r="B35" s="204" t="str">
        <f>B23</f>
        <v>Professeur (e) d'économie gestion du (de la) candidat(e)</v>
      </c>
      <c r="C35" s="703" t="str">
        <f>IF(ISBLANK('4- Epreuve EP3 '!C14:M14),"compléter l'onglet 4 avec le nom du professeur d'économie gestion (Commerce-Vente) responsable de l'évaluation",+'4- Epreuve EP3 '!C14:M14)</f>
        <v>compléter l'onglet 2 avec le nom du professeur d'économie gestion (Vente) responsable de l'évaluation</v>
      </c>
      <c r="D35" s="704"/>
      <c r="E35" s="36"/>
      <c r="F35" s="688"/>
      <c r="G35" s="689"/>
      <c r="H35" s="689"/>
      <c r="I35" s="689"/>
      <c r="J35" s="689"/>
      <c r="K35" s="689"/>
      <c r="L35" s="689"/>
      <c r="M35" s="689"/>
      <c r="N35" s="689"/>
      <c r="O35" s="690"/>
      <c r="Q35" s="21"/>
      <c r="R35" s="21"/>
      <c r="S35" s="21"/>
      <c r="T35" s="21"/>
      <c r="U35" s="21"/>
      <c r="V35" s="21"/>
      <c r="W35" s="21"/>
      <c r="X35" s="21"/>
      <c r="Y35" s="21"/>
      <c r="Z35" s="21"/>
      <c r="AA35" s="21"/>
      <c r="AB35" s="21"/>
      <c r="AC35" s="21"/>
      <c r="AD35" s="21"/>
    </row>
    <row r="36" spans="1:535" ht="21" customHeight="1" x14ac:dyDescent="0.35">
      <c r="A36" s="128"/>
      <c r="B36" s="737" t="s">
        <v>216</v>
      </c>
      <c r="C36" s="738"/>
      <c r="D36" s="739"/>
      <c r="E36" s="36"/>
      <c r="F36" s="70"/>
      <c r="G36" s="71"/>
      <c r="H36" s="71"/>
      <c r="I36" s="71"/>
      <c r="J36" s="71"/>
      <c r="K36" s="71"/>
      <c r="L36" s="71"/>
      <c r="M36" s="71"/>
      <c r="N36" s="71"/>
      <c r="O36" s="140"/>
      <c r="Q36" s="21"/>
      <c r="R36" s="21"/>
      <c r="S36" s="21"/>
      <c r="T36" s="21"/>
      <c r="U36" s="21"/>
      <c r="V36" s="21"/>
      <c r="W36" s="21"/>
      <c r="X36" s="21"/>
      <c r="Y36" s="21"/>
      <c r="Z36" s="21"/>
      <c r="AA36" s="21"/>
      <c r="AB36" s="21"/>
      <c r="AC36" s="21"/>
      <c r="AD36" s="21"/>
    </row>
    <row r="37" spans="1:535" ht="56.15" customHeight="1" x14ac:dyDescent="0.35">
      <c r="A37" s="128"/>
      <c r="B37" s="205" t="str">
        <f>B25</f>
        <v xml:space="preserve">Professionnel(le) du secteur du commerce et de la vente </v>
      </c>
      <c r="C37" s="705" t="str">
        <f>IF(ISBLANK('4- Epreuve EP3 '!C16:M16),"compléter l'onglet 4 avec le nom du professionnel intervenant pour l'évaluation",+'4- Epreuve EP3 '!C16:M16)</f>
        <v>compléter l'onglet 2 avec le nom du professionnel intervenant pour l'évaluation</v>
      </c>
      <c r="D37" s="706"/>
      <c r="E37" s="36"/>
      <c r="F37" s="685"/>
      <c r="G37" s="686"/>
      <c r="H37" s="686"/>
      <c r="I37" s="686"/>
      <c r="J37" s="686"/>
      <c r="K37" s="686"/>
      <c r="L37" s="686"/>
      <c r="M37" s="686"/>
      <c r="N37" s="686"/>
      <c r="O37" s="687"/>
      <c r="Q37" s="21"/>
      <c r="R37" s="21"/>
      <c r="S37" s="21"/>
      <c r="T37" s="21"/>
      <c r="U37" s="21"/>
      <c r="V37" s="21"/>
      <c r="W37" s="21"/>
      <c r="X37" s="21"/>
      <c r="Y37" s="21"/>
      <c r="Z37" s="21"/>
      <c r="AA37" s="21"/>
      <c r="AB37" s="21"/>
      <c r="AC37" s="21"/>
      <c r="AD37" s="21"/>
    </row>
    <row r="38" spans="1:535" ht="41.5" customHeight="1" x14ac:dyDescent="0.35">
      <c r="A38" s="128"/>
      <c r="B38" s="205" t="str">
        <f>B26</f>
        <v xml:space="preserve">Fonction et entreprise </v>
      </c>
      <c r="C38" s="705" t="str">
        <f>IF(ISBLANK('4- Epreuve EP3 '!C17:M17),"compléter l'onglet 4 avec la fonction du professionnel ainsi que son entreprise",+'4- Epreuve EP3 '!C17:M17)</f>
        <v>compléter l'onglet 2 avec la fonction du professionnel ainsi que son entreprise</v>
      </c>
      <c r="D38" s="706"/>
      <c r="E38" s="36"/>
      <c r="F38" s="688"/>
      <c r="G38" s="689"/>
      <c r="H38" s="689"/>
      <c r="I38" s="689"/>
      <c r="J38" s="689"/>
      <c r="K38" s="689"/>
      <c r="L38" s="689"/>
      <c r="M38" s="689"/>
      <c r="N38" s="689"/>
      <c r="O38" s="690"/>
      <c r="Q38" s="21"/>
      <c r="R38" s="21"/>
      <c r="S38" s="21"/>
      <c r="T38" s="21"/>
      <c r="U38" s="21"/>
      <c r="V38" s="21"/>
      <c r="W38" s="21"/>
      <c r="X38" s="21"/>
      <c r="Y38" s="21"/>
      <c r="Z38" s="21"/>
      <c r="AA38" s="21"/>
      <c r="AB38" s="21"/>
      <c r="AC38" s="21"/>
      <c r="AD38" s="21"/>
    </row>
    <row r="39" spans="1:535" ht="18" customHeight="1" x14ac:dyDescent="0.35">
      <c r="A39" s="128"/>
      <c r="B39" s="737" t="s">
        <v>181</v>
      </c>
      <c r="C39" s="738"/>
      <c r="D39" s="739"/>
      <c r="E39" s="36"/>
      <c r="F39" s="710"/>
      <c r="G39" s="711"/>
      <c r="H39" s="711"/>
      <c r="I39" s="711"/>
      <c r="J39" s="711"/>
      <c r="K39" s="711"/>
      <c r="L39" s="711"/>
      <c r="M39" s="711"/>
      <c r="N39" s="711"/>
      <c r="O39" s="712"/>
      <c r="Q39" s="21"/>
      <c r="R39" s="21"/>
      <c r="S39" s="21"/>
      <c r="T39" s="21"/>
      <c r="U39" s="21"/>
      <c r="V39" s="21"/>
      <c r="W39" s="21"/>
      <c r="X39" s="21"/>
      <c r="Y39" s="21"/>
      <c r="Z39" s="21"/>
      <c r="AA39" s="21"/>
      <c r="AB39" s="21"/>
      <c r="AC39" s="21"/>
      <c r="AD39" s="21"/>
    </row>
    <row r="40" spans="1:535" ht="44.15" customHeight="1" thickBot="1" x14ac:dyDescent="0.4">
      <c r="A40" s="141"/>
      <c r="B40" s="207" t="str">
        <f>B28</f>
        <v>Porfesseur(e) d'économie gestion du (de la) candidat(e)</v>
      </c>
      <c r="C40" s="679" t="str">
        <f>IF(ISBLANK('4- Epreuve EP3 '!C19:M19),"compléter l'onglet 4 avec le nom du professeur d'économie gestion (Commerce-Vente) responsable de l'évaluation",+'4- Epreuve EP3 '!C19:M19)</f>
        <v>compléter l'onglet 2 avec le nom du professeur d'économie gestion (Vente) responsable de l'évaluation</v>
      </c>
      <c r="D40" s="680"/>
      <c r="E40" s="142"/>
      <c r="F40" s="681"/>
      <c r="G40" s="682"/>
      <c r="H40" s="682"/>
      <c r="I40" s="682"/>
      <c r="J40" s="682"/>
      <c r="K40" s="682"/>
      <c r="L40" s="682"/>
      <c r="M40" s="682"/>
      <c r="N40" s="682"/>
      <c r="O40" s="683"/>
      <c r="Q40" s="21"/>
      <c r="R40" s="21"/>
      <c r="S40" s="21"/>
      <c r="T40" s="21"/>
      <c r="U40" s="21"/>
      <c r="V40" s="21"/>
      <c r="W40" s="21"/>
      <c r="X40" s="21"/>
      <c r="Y40" s="21"/>
      <c r="Z40" s="21"/>
      <c r="AA40" s="21"/>
      <c r="AB40" s="21"/>
      <c r="AC40" s="21"/>
      <c r="AD40" s="21"/>
    </row>
    <row r="41" spans="1:535" ht="20.149999999999999" customHeight="1" x14ac:dyDescent="0.35">
      <c r="A41" s="6"/>
      <c r="B41" s="30"/>
      <c r="C41" s="28"/>
      <c r="D41" s="28"/>
      <c r="E41" s="29"/>
      <c r="F41" s="10"/>
      <c r="G41" s="10"/>
      <c r="H41" s="10"/>
      <c r="I41" s="21"/>
      <c r="J41" s="21"/>
      <c r="K41" s="24"/>
      <c r="L41" s="24"/>
      <c r="M41" s="24"/>
      <c r="N41" s="24"/>
      <c r="O41" s="24"/>
      <c r="Q41" s="21"/>
      <c r="R41" s="21"/>
      <c r="S41" s="21"/>
      <c r="T41" s="21"/>
      <c r="U41" s="21"/>
      <c r="V41" s="21"/>
      <c r="W41" s="21"/>
      <c r="X41" s="21"/>
      <c r="Y41" s="21"/>
      <c r="Z41" s="21"/>
      <c r="AA41" s="21"/>
      <c r="AB41" s="21"/>
      <c r="AC41" s="21"/>
      <c r="AD41" s="21"/>
    </row>
    <row r="42" spans="1:535" ht="20.149999999999999" customHeight="1" x14ac:dyDescent="0.35">
      <c r="B42" s="32"/>
      <c r="C42" s="33"/>
      <c r="D42" s="33"/>
      <c r="E42" s="33"/>
      <c r="F42" s="33"/>
      <c r="G42" s="21"/>
      <c r="H42" s="25"/>
      <c r="I42" s="25"/>
      <c r="J42" s="25"/>
      <c r="K42" s="25"/>
      <c r="L42" s="25"/>
      <c r="M42" s="21"/>
      <c r="N42" s="26"/>
      <c r="O42" s="26"/>
      <c r="Q42" s="21"/>
      <c r="R42" s="21"/>
      <c r="S42" s="21"/>
      <c r="T42" s="21"/>
      <c r="U42" s="21"/>
      <c r="V42" s="21"/>
      <c r="W42" s="21"/>
      <c r="X42" s="21"/>
      <c r="Y42" s="21"/>
      <c r="Z42" s="21"/>
      <c r="AA42" s="21"/>
      <c r="AB42" s="21"/>
      <c r="AC42" s="21"/>
      <c r="AD42" s="21"/>
      <c r="AE42" s="21"/>
      <c r="AF42" s="21"/>
      <c r="AG42" s="21"/>
      <c r="AH42" s="21"/>
      <c r="AI42" s="21"/>
      <c r="AJ42" s="21"/>
      <c r="AK42" s="21"/>
    </row>
    <row r="43" spans="1:535" ht="20.149999999999999" customHeight="1" x14ac:dyDescent="0.35">
      <c r="B43" s="32"/>
      <c r="C43" s="34"/>
      <c r="D43" s="34"/>
      <c r="E43" s="34"/>
      <c r="F43" s="34"/>
      <c r="G43" s="35"/>
      <c r="H43" s="26"/>
      <c r="I43" s="26"/>
      <c r="J43" s="26"/>
      <c r="K43" s="26"/>
      <c r="L43" s="26"/>
      <c r="M43" s="21"/>
      <c r="N43" s="26"/>
      <c r="O43" s="26"/>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row>
    <row r="44" spans="1:535" ht="20.149999999999999" customHeight="1" x14ac:dyDescent="0.35">
      <c r="B44" s="32"/>
      <c r="C44" s="127"/>
      <c r="D44" s="127"/>
      <c r="E44" s="127"/>
      <c r="F44" s="127"/>
      <c r="G44" s="21"/>
      <c r="H44" s="26"/>
      <c r="I44" s="26"/>
      <c r="J44" s="26"/>
      <c r="K44" s="26"/>
      <c r="L44" s="26"/>
      <c r="M44" s="21"/>
      <c r="N44" s="26"/>
      <c r="O44" s="26"/>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row>
    <row r="45" spans="1:535" ht="20.149999999999999" customHeight="1" x14ac:dyDescent="0.35">
      <c r="B45" s="21"/>
      <c r="C45" s="21"/>
      <c r="D45" s="23"/>
      <c r="E45" s="21"/>
      <c r="F45" s="21"/>
      <c r="G45" s="21"/>
      <c r="H45" s="21"/>
      <c r="I45" s="21"/>
      <c r="J45" s="21"/>
      <c r="K45" s="21"/>
      <c r="L45" s="21"/>
      <c r="M45" s="21"/>
      <c r="N45" s="21"/>
      <c r="O45" s="21"/>
      <c r="Q45" s="21"/>
      <c r="R45" s="21"/>
      <c r="S45" s="21"/>
      <c r="T45" s="21"/>
      <c r="U45" s="21"/>
      <c r="V45" s="21"/>
      <c r="W45" s="21"/>
      <c r="X45" s="21"/>
      <c r="Y45" s="21"/>
      <c r="Z45" s="21"/>
      <c r="AA45" s="21"/>
      <c r="AB45" s="21"/>
      <c r="AC45" s="21"/>
      <c r="AD45" s="21"/>
      <c r="AE45" s="21"/>
      <c r="AF45" s="21"/>
      <c r="AG45" s="21"/>
      <c r="AH45" s="21"/>
      <c r="AI45" s="21"/>
      <c r="AJ45" s="21"/>
      <c r="AK45" s="21"/>
    </row>
    <row r="46" spans="1:535" s="5" customFormat="1" ht="20.149999999999999" customHeight="1" x14ac:dyDescent="0.35">
      <c r="A46" s="21"/>
      <c r="B46" s="21"/>
      <c r="C46" s="21"/>
      <c r="D46" s="23"/>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c r="GU46" s="21"/>
      <c r="GV46" s="21"/>
      <c r="GW46" s="21"/>
      <c r="GX46" s="21"/>
      <c r="GY46" s="21"/>
      <c r="GZ46" s="21"/>
      <c r="HA46" s="21"/>
      <c r="HB46" s="21"/>
      <c r="HC46" s="21"/>
      <c r="HD46" s="21"/>
      <c r="HE46" s="21"/>
      <c r="HF46" s="21"/>
      <c r="HG46" s="21"/>
      <c r="HH46" s="21"/>
      <c r="HI46" s="21"/>
      <c r="HJ46" s="21"/>
      <c r="HK46" s="21"/>
      <c r="HL46" s="21"/>
      <c r="HM46" s="21"/>
      <c r="HN46" s="21"/>
      <c r="HO46" s="21"/>
      <c r="HP46" s="21"/>
      <c r="HQ46" s="21"/>
      <c r="HR46" s="21"/>
      <c r="HS46" s="21"/>
      <c r="HT46" s="21"/>
      <c r="HU46" s="21"/>
      <c r="HV46" s="21"/>
      <c r="HW46" s="21"/>
      <c r="HX46" s="21"/>
      <c r="HY46" s="21"/>
      <c r="HZ46" s="21"/>
      <c r="IA46" s="21"/>
      <c r="IB46" s="21"/>
      <c r="IC46" s="21"/>
      <c r="ID46" s="21"/>
      <c r="IE46" s="21"/>
      <c r="IF46" s="21"/>
      <c r="IG46" s="21"/>
      <c r="IH46" s="21"/>
      <c r="II46" s="21"/>
      <c r="IJ46" s="21"/>
      <c r="IK46" s="21"/>
      <c r="IL46" s="21"/>
      <c r="IM46" s="21"/>
      <c r="IN46" s="21"/>
      <c r="IO46" s="21"/>
      <c r="IP46" s="21"/>
      <c r="IQ46" s="21"/>
      <c r="IR46" s="21"/>
      <c r="IS46" s="21"/>
      <c r="IT46" s="21"/>
      <c r="IU46" s="21"/>
      <c r="IV46" s="21"/>
      <c r="IW46" s="21"/>
      <c r="IX46" s="21"/>
      <c r="IY46" s="21"/>
      <c r="IZ46" s="21"/>
      <c r="JA46" s="21"/>
      <c r="JB46" s="21"/>
      <c r="JC46" s="21"/>
      <c r="JD46" s="21"/>
      <c r="JE46" s="21"/>
      <c r="JF46" s="21"/>
      <c r="JG46" s="21"/>
      <c r="JH46" s="21"/>
      <c r="JI46" s="21"/>
      <c r="JJ46" s="21"/>
      <c r="JK46" s="21"/>
      <c r="JL46" s="21"/>
      <c r="JM46" s="21"/>
      <c r="JN46" s="21"/>
      <c r="JO46" s="21"/>
      <c r="JP46" s="21"/>
      <c r="JQ46" s="21"/>
      <c r="JR46" s="21"/>
      <c r="JS46" s="21"/>
      <c r="JT46" s="21"/>
      <c r="JU46" s="21"/>
      <c r="JV46" s="21"/>
      <c r="JW46" s="21"/>
      <c r="JX46" s="21"/>
      <c r="JY46" s="21"/>
      <c r="JZ46" s="21"/>
      <c r="KA46" s="21"/>
      <c r="KB46" s="21"/>
      <c r="KC46" s="21"/>
      <c r="KD46" s="21"/>
      <c r="KE46" s="21"/>
      <c r="KF46" s="21"/>
      <c r="KG46" s="21"/>
      <c r="KH46" s="21"/>
      <c r="KI46" s="21"/>
      <c r="KJ46" s="21"/>
      <c r="KK46" s="21"/>
      <c r="KL46" s="21"/>
      <c r="KM46" s="21"/>
      <c r="KN46" s="21"/>
      <c r="KO46" s="21"/>
      <c r="KP46" s="21"/>
      <c r="KQ46" s="21"/>
      <c r="KR46" s="21"/>
      <c r="KS46" s="21"/>
      <c r="KT46" s="21"/>
      <c r="KU46" s="21"/>
      <c r="KV46" s="21"/>
      <c r="KW46" s="21"/>
      <c r="KX46" s="21"/>
      <c r="KY46" s="21"/>
      <c r="KZ46" s="21"/>
      <c r="LA46" s="21"/>
      <c r="LB46" s="21"/>
      <c r="LC46" s="21"/>
      <c r="LD46" s="21"/>
      <c r="LE46" s="21"/>
      <c r="LF46" s="21"/>
      <c r="LG46" s="21"/>
      <c r="LH46" s="21"/>
      <c r="LI46" s="21"/>
      <c r="LJ46" s="21"/>
      <c r="LK46" s="21"/>
      <c r="LL46" s="21"/>
      <c r="LM46" s="21"/>
      <c r="LN46" s="21"/>
      <c r="LO46" s="21"/>
      <c r="LP46" s="21"/>
      <c r="LQ46" s="21"/>
      <c r="LR46" s="21"/>
      <c r="LS46" s="21"/>
      <c r="LT46" s="21"/>
      <c r="LU46" s="21"/>
      <c r="LV46" s="21"/>
      <c r="LW46" s="21"/>
      <c r="LX46" s="21"/>
      <c r="LY46" s="21"/>
      <c r="LZ46" s="21"/>
      <c r="MA46" s="21"/>
      <c r="MB46" s="21"/>
      <c r="MC46" s="21"/>
      <c r="MD46" s="21"/>
      <c r="ME46" s="21"/>
      <c r="MF46" s="21"/>
      <c r="MG46" s="21"/>
      <c r="MH46" s="21"/>
      <c r="MI46" s="21"/>
      <c r="MJ46" s="21"/>
      <c r="MK46" s="21"/>
      <c r="ML46" s="21"/>
      <c r="MM46" s="21"/>
      <c r="MN46" s="21"/>
      <c r="MO46" s="21"/>
      <c r="MP46" s="21"/>
      <c r="MQ46" s="21"/>
      <c r="MR46" s="21"/>
      <c r="MS46" s="21"/>
      <c r="MT46" s="21"/>
      <c r="MU46" s="21"/>
      <c r="MV46" s="21"/>
      <c r="MW46" s="21"/>
      <c r="MX46" s="21"/>
      <c r="MY46" s="21"/>
      <c r="MZ46" s="21"/>
      <c r="NA46" s="21"/>
      <c r="NB46" s="21"/>
      <c r="NC46" s="21"/>
      <c r="ND46" s="21"/>
      <c r="NE46" s="21"/>
      <c r="NF46" s="21"/>
      <c r="NG46" s="21"/>
      <c r="NH46" s="21"/>
      <c r="NI46" s="21"/>
      <c r="NJ46" s="21"/>
      <c r="NK46" s="21"/>
      <c r="NL46" s="21"/>
      <c r="NM46" s="21"/>
      <c r="NN46" s="21"/>
      <c r="NO46" s="21"/>
      <c r="NP46" s="21"/>
      <c r="NQ46" s="21"/>
      <c r="NR46" s="21"/>
      <c r="NS46" s="21"/>
      <c r="NT46" s="21"/>
      <c r="NU46" s="21"/>
      <c r="NV46" s="21"/>
      <c r="NW46" s="21"/>
      <c r="NX46" s="21"/>
      <c r="NY46" s="21"/>
      <c r="NZ46" s="21"/>
      <c r="OA46" s="21"/>
      <c r="OB46" s="21"/>
      <c r="OC46" s="21"/>
      <c r="OD46" s="21"/>
      <c r="OE46" s="21"/>
      <c r="OF46" s="21"/>
      <c r="OG46" s="21"/>
      <c r="OH46" s="21"/>
      <c r="OI46" s="21"/>
      <c r="OJ46" s="21"/>
      <c r="OK46" s="21"/>
      <c r="OL46" s="21"/>
      <c r="OM46" s="21"/>
      <c r="ON46" s="21"/>
      <c r="OO46" s="21"/>
      <c r="OP46" s="21"/>
      <c r="OQ46" s="21"/>
      <c r="OR46" s="21"/>
      <c r="OS46" s="21"/>
      <c r="OT46" s="21"/>
      <c r="OU46" s="21"/>
      <c r="OV46" s="21"/>
      <c r="OW46" s="21"/>
      <c r="OX46" s="21"/>
      <c r="OY46" s="21"/>
      <c r="OZ46" s="21"/>
      <c r="PA46" s="21"/>
      <c r="PB46" s="21"/>
      <c r="PC46" s="21"/>
      <c r="PD46" s="21"/>
      <c r="PE46" s="21"/>
      <c r="PF46" s="21"/>
      <c r="PG46" s="21"/>
      <c r="PH46" s="21"/>
      <c r="PI46" s="21"/>
      <c r="PJ46" s="21"/>
      <c r="PK46" s="21"/>
      <c r="PL46" s="21"/>
      <c r="PM46" s="21"/>
      <c r="PN46" s="21"/>
      <c r="PO46" s="21"/>
      <c r="PP46" s="21"/>
      <c r="PQ46" s="21"/>
      <c r="PR46" s="21"/>
      <c r="PS46" s="21"/>
      <c r="PT46" s="21"/>
      <c r="PU46" s="21"/>
      <c r="PV46" s="21"/>
      <c r="PW46" s="21"/>
      <c r="PX46" s="21"/>
      <c r="PY46" s="21"/>
      <c r="PZ46" s="21"/>
      <c r="QA46" s="21"/>
      <c r="QB46" s="21"/>
      <c r="QC46" s="21"/>
      <c r="QD46" s="21"/>
      <c r="QE46" s="21"/>
      <c r="QF46" s="21"/>
      <c r="QG46" s="21"/>
      <c r="QH46" s="21"/>
      <c r="QI46" s="21"/>
      <c r="QJ46" s="21"/>
      <c r="QK46" s="21"/>
      <c r="QL46" s="21"/>
      <c r="QM46" s="21"/>
      <c r="QN46" s="21"/>
      <c r="QO46" s="21"/>
      <c r="QP46" s="21"/>
      <c r="QQ46" s="21"/>
      <c r="QR46" s="21"/>
      <c r="QS46" s="21"/>
      <c r="QT46" s="21"/>
      <c r="QU46" s="21"/>
      <c r="QV46" s="21"/>
      <c r="QW46" s="21"/>
      <c r="QX46" s="21"/>
      <c r="QY46" s="21"/>
      <c r="QZ46" s="21"/>
      <c r="RA46" s="21"/>
      <c r="RB46" s="21"/>
      <c r="RC46" s="21"/>
      <c r="RD46" s="21"/>
      <c r="RE46" s="21"/>
      <c r="RF46" s="21"/>
      <c r="RG46" s="21"/>
      <c r="RH46" s="21"/>
      <c r="RI46" s="21"/>
      <c r="RJ46" s="21"/>
      <c r="RK46" s="21"/>
      <c r="RL46" s="21"/>
      <c r="RM46" s="21"/>
      <c r="RN46" s="21"/>
      <c r="RO46" s="21"/>
      <c r="RP46" s="21"/>
      <c r="RQ46" s="21"/>
      <c r="RR46" s="21"/>
      <c r="RS46" s="21"/>
      <c r="RT46" s="21"/>
      <c r="RU46" s="21"/>
      <c r="RV46" s="21"/>
      <c r="RW46" s="21"/>
      <c r="RX46" s="21"/>
      <c r="RY46" s="21"/>
      <c r="RZ46" s="21"/>
      <c r="SA46" s="21"/>
      <c r="SB46" s="21"/>
      <c r="SC46" s="21"/>
      <c r="SD46" s="21"/>
      <c r="SE46" s="21"/>
      <c r="SF46" s="21"/>
      <c r="SG46" s="21"/>
      <c r="SH46" s="21"/>
      <c r="SI46" s="21"/>
      <c r="SJ46" s="21"/>
      <c r="SK46" s="21"/>
      <c r="SL46" s="21"/>
      <c r="SM46" s="21"/>
      <c r="SN46" s="21"/>
      <c r="SO46" s="21"/>
      <c r="SP46" s="21"/>
      <c r="SQ46" s="21"/>
      <c r="SR46" s="21"/>
      <c r="SS46" s="21"/>
      <c r="ST46" s="21"/>
      <c r="SU46" s="21"/>
      <c r="SV46" s="21"/>
      <c r="SW46" s="21"/>
      <c r="SX46" s="21"/>
      <c r="SY46" s="21"/>
      <c r="SZ46" s="21"/>
      <c r="TA46" s="21"/>
      <c r="TB46" s="21"/>
      <c r="TC46" s="21"/>
      <c r="TD46" s="21"/>
      <c r="TE46" s="21"/>
      <c r="TF46" s="21"/>
      <c r="TG46" s="21"/>
      <c r="TH46" s="21"/>
      <c r="TI46" s="21"/>
      <c r="TJ46" s="21"/>
      <c r="TK46" s="21"/>
      <c r="TL46" s="21"/>
      <c r="TM46" s="21"/>
      <c r="TN46" s="21"/>
      <c r="TO46" s="21"/>
    </row>
    <row r="47" spans="1:535" s="5" customFormat="1" ht="20.149999999999999" customHeight="1" x14ac:dyDescent="0.35">
      <c r="A47" s="21"/>
      <c r="B47" s="21"/>
      <c r="C47" s="21"/>
      <c r="D47" s="23"/>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c r="CC47" s="21"/>
      <c r="CD47" s="21"/>
      <c r="CE47" s="21"/>
      <c r="CF47" s="21"/>
      <c r="CG47" s="21"/>
      <c r="CH47" s="21"/>
      <c r="CI47" s="21"/>
      <c r="CJ47" s="21"/>
      <c r="CK47" s="21"/>
      <c r="CL47" s="21"/>
      <c r="CM47" s="21"/>
      <c r="CN47" s="21"/>
      <c r="CO47" s="21"/>
      <c r="CP47" s="21"/>
      <c r="CQ47" s="21"/>
      <c r="CR47" s="21"/>
      <c r="CS47" s="21"/>
      <c r="CT47" s="21"/>
      <c r="CU47" s="21"/>
      <c r="CV47" s="21"/>
      <c r="CW47" s="21"/>
      <c r="CX47" s="21"/>
      <c r="CY47" s="21"/>
      <c r="CZ47" s="21"/>
      <c r="DA47" s="21"/>
      <c r="DB47" s="21"/>
      <c r="DC47" s="21"/>
      <c r="DD47" s="21"/>
      <c r="DE47" s="21"/>
      <c r="DF47" s="21"/>
      <c r="DG47" s="21"/>
      <c r="DH47" s="21"/>
      <c r="DI47" s="21"/>
      <c r="DJ47" s="21"/>
      <c r="DK47" s="21"/>
      <c r="DL47" s="21"/>
      <c r="DM47" s="21"/>
      <c r="DN47" s="21"/>
      <c r="DO47" s="21"/>
      <c r="DP47" s="21"/>
      <c r="DQ47" s="21"/>
      <c r="DR47" s="21"/>
      <c r="DS47" s="21"/>
      <c r="DT47" s="21"/>
      <c r="DU47" s="21"/>
      <c r="DV47" s="21"/>
      <c r="DW47" s="21"/>
      <c r="DX47" s="21"/>
      <c r="DY47" s="21"/>
      <c r="DZ47" s="21"/>
      <c r="EA47" s="21"/>
      <c r="EB47" s="21"/>
      <c r="EC47" s="21"/>
      <c r="ED47" s="21"/>
      <c r="EE47" s="21"/>
      <c r="EF47" s="21"/>
      <c r="EG47" s="21"/>
      <c r="EH47" s="21"/>
      <c r="EI47" s="21"/>
      <c r="EJ47" s="21"/>
      <c r="EK47" s="21"/>
      <c r="EL47" s="21"/>
      <c r="EM47" s="21"/>
      <c r="EN47" s="21"/>
      <c r="EO47" s="21"/>
      <c r="EP47" s="21"/>
      <c r="EQ47" s="21"/>
      <c r="ER47" s="21"/>
      <c r="ES47" s="21"/>
      <c r="ET47" s="21"/>
      <c r="EU47" s="21"/>
      <c r="EV47" s="21"/>
      <c r="EW47" s="21"/>
      <c r="EX47" s="21"/>
      <c r="EY47" s="21"/>
      <c r="EZ47" s="21"/>
      <c r="FA47" s="21"/>
      <c r="FB47" s="21"/>
      <c r="FC47" s="21"/>
      <c r="FD47" s="21"/>
      <c r="FE47" s="21"/>
      <c r="FF47" s="21"/>
      <c r="FG47" s="21"/>
      <c r="FH47" s="21"/>
      <c r="FI47" s="21"/>
      <c r="FJ47" s="21"/>
      <c r="FK47" s="21"/>
      <c r="FL47" s="21"/>
      <c r="FM47" s="21"/>
      <c r="FN47" s="21"/>
      <c r="FO47" s="21"/>
      <c r="FP47" s="21"/>
      <c r="FQ47" s="21"/>
      <c r="FR47" s="21"/>
      <c r="FS47" s="21"/>
      <c r="FT47" s="21"/>
      <c r="FU47" s="21"/>
      <c r="FV47" s="21"/>
      <c r="FW47" s="21"/>
      <c r="FX47" s="21"/>
      <c r="FY47" s="21"/>
      <c r="FZ47" s="21"/>
      <c r="GA47" s="21"/>
      <c r="GB47" s="21"/>
      <c r="GC47" s="21"/>
      <c r="GD47" s="21"/>
      <c r="GE47" s="21"/>
      <c r="GF47" s="21"/>
      <c r="GG47" s="21"/>
      <c r="GH47" s="21"/>
      <c r="GI47" s="21"/>
      <c r="GJ47" s="21"/>
      <c r="GK47" s="21"/>
      <c r="GL47" s="21"/>
      <c r="GM47" s="21"/>
      <c r="GN47" s="21"/>
      <c r="GO47" s="21"/>
      <c r="GP47" s="21"/>
      <c r="GQ47" s="21"/>
      <c r="GR47" s="21"/>
      <c r="GS47" s="21"/>
      <c r="GT47" s="21"/>
      <c r="GU47" s="21"/>
      <c r="GV47" s="21"/>
      <c r="GW47" s="21"/>
      <c r="GX47" s="21"/>
      <c r="GY47" s="21"/>
      <c r="GZ47" s="21"/>
      <c r="HA47" s="21"/>
      <c r="HB47" s="21"/>
      <c r="HC47" s="21"/>
      <c r="HD47" s="21"/>
      <c r="HE47" s="21"/>
      <c r="HF47" s="21"/>
      <c r="HG47" s="21"/>
      <c r="HH47" s="21"/>
      <c r="HI47" s="21"/>
      <c r="HJ47" s="21"/>
      <c r="HK47" s="21"/>
      <c r="HL47" s="21"/>
      <c r="HM47" s="21"/>
      <c r="HN47" s="21"/>
      <c r="HO47" s="21"/>
      <c r="HP47" s="21"/>
      <c r="HQ47" s="21"/>
      <c r="HR47" s="21"/>
      <c r="HS47" s="21"/>
      <c r="HT47" s="21"/>
      <c r="HU47" s="21"/>
      <c r="HV47" s="21"/>
      <c r="HW47" s="21"/>
      <c r="HX47" s="21"/>
      <c r="HY47" s="21"/>
      <c r="HZ47" s="21"/>
      <c r="IA47" s="21"/>
      <c r="IB47" s="21"/>
      <c r="IC47" s="21"/>
      <c r="ID47" s="21"/>
      <c r="IE47" s="21"/>
      <c r="IF47" s="21"/>
      <c r="IG47" s="21"/>
      <c r="IH47" s="21"/>
      <c r="II47" s="21"/>
      <c r="IJ47" s="21"/>
      <c r="IK47" s="21"/>
      <c r="IL47" s="21"/>
      <c r="IM47" s="21"/>
      <c r="IN47" s="21"/>
      <c r="IO47" s="21"/>
      <c r="IP47" s="21"/>
      <c r="IQ47" s="21"/>
      <c r="IR47" s="21"/>
      <c r="IS47" s="21"/>
      <c r="IT47" s="21"/>
      <c r="IU47" s="21"/>
      <c r="IV47" s="21"/>
      <c r="IW47" s="21"/>
      <c r="IX47" s="21"/>
      <c r="IY47" s="21"/>
      <c r="IZ47" s="21"/>
      <c r="JA47" s="21"/>
      <c r="JB47" s="21"/>
      <c r="JC47" s="21"/>
      <c r="JD47" s="21"/>
      <c r="JE47" s="21"/>
      <c r="JF47" s="21"/>
      <c r="JG47" s="21"/>
      <c r="JH47" s="21"/>
      <c r="JI47" s="21"/>
      <c r="JJ47" s="21"/>
      <c r="JK47" s="21"/>
      <c r="JL47" s="21"/>
      <c r="JM47" s="21"/>
      <c r="JN47" s="21"/>
      <c r="JO47" s="21"/>
      <c r="JP47" s="21"/>
      <c r="JQ47" s="21"/>
      <c r="JR47" s="21"/>
      <c r="JS47" s="21"/>
      <c r="JT47" s="21"/>
      <c r="JU47" s="21"/>
      <c r="JV47" s="21"/>
      <c r="JW47" s="21"/>
      <c r="JX47" s="21"/>
      <c r="JY47" s="21"/>
      <c r="JZ47" s="21"/>
      <c r="KA47" s="21"/>
      <c r="KB47" s="21"/>
      <c r="KC47" s="21"/>
      <c r="KD47" s="21"/>
      <c r="KE47" s="21"/>
      <c r="KF47" s="21"/>
      <c r="KG47" s="21"/>
      <c r="KH47" s="21"/>
      <c r="KI47" s="21"/>
      <c r="KJ47" s="21"/>
      <c r="KK47" s="21"/>
      <c r="KL47" s="21"/>
      <c r="KM47" s="21"/>
      <c r="KN47" s="21"/>
      <c r="KO47" s="21"/>
      <c r="KP47" s="21"/>
      <c r="KQ47" s="21"/>
      <c r="KR47" s="21"/>
      <c r="KS47" s="21"/>
      <c r="KT47" s="21"/>
      <c r="KU47" s="21"/>
      <c r="KV47" s="21"/>
      <c r="KW47" s="21"/>
      <c r="KX47" s="21"/>
      <c r="KY47" s="21"/>
      <c r="KZ47" s="21"/>
      <c r="LA47" s="21"/>
      <c r="LB47" s="21"/>
      <c r="LC47" s="21"/>
      <c r="LD47" s="21"/>
      <c r="LE47" s="21"/>
      <c r="LF47" s="21"/>
      <c r="LG47" s="21"/>
      <c r="LH47" s="21"/>
      <c r="LI47" s="21"/>
      <c r="LJ47" s="21"/>
      <c r="LK47" s="21"/>
      <c r="LL47" s="21"/>
      <c r="LM47" s="21"/>
      <c r="LN47" s="21"/>
      <c r="LO47" s="21"/>
      <c r="LP47" s="21"/>
      <c r="LQ47" s="21"/>
      <c r="LR47" s="21"/>
      <c r="LS47" s="21"/>
      <c r="LT47" s="21"/>
      <c r="LU47" s="21"/>
      <c r="LV47" s="21"/>
      <c r="LW47" s="21"/>
      <c r="LX47" s="21"/>
      <c r="LY47" s="21"/>
      <c r="LZ47" s="21"/>
      <c r="MA47" s="21"/>
      <c r="MB47" s="21"/>
      <c r="MC47" s="21"/>
      <c r="MD47" s="21"/>
      <c r="ME47" s="21"/>
      <c r="MF47" s="21"/>
      <c r="MG47" s="21"/>
      <c r="MH47" s="21"/>
      <c r="MI47" s="21"/>
      <c r="MJ47" s="21"/>
      <c r="MK47" s="21"/>
      <c r="ML47" s="21"/>
      <c r="MM47" s="21"/>
      <c r="MN47" s="21"/>
      <c r="MO47" s="21"/>
      <c r="MP47" s="21"/>
      <c r="MQ47" s="21"/>
      <c r="MR47" s="21"/>
      <c r="MS47" s="21"/>
      <c r="MT47" s="21"/>
      <c r="MU47" s="21"/>
      <c r="MV47" s="21"/>
      <c r="MW47" s="21"/>
      <c r="MX47" s="21"/>
      <c r="MY47" s="21"/>
      <c r="MZ47" s="21"/>
      <c r="NA47" s="21"/>
      <c r="NB47" s="21"/>
      <c r="NC47" s="21"/>
      <c r="ND47" s="21"/>
      <c r="NE47" s="21"/>
      <c r="NF47" s="21"/>
      <c r="NG47" s="21"/>
      <c r="NH47" s="21"/>
      <c r="NI47" s="21"/>
      <c r="NJ47" s="21"/>
      <c r="NK47" s="21"/>
      <c r="NL47" s="21"/>
      <c r="NM47" s="21"/>
      <c r="NN47" s="21"/>
      <c r="NO47" s="21"/>
      <c r="NP47" s="21"/>
      <c r="NQ47" s="21"/>
      <c r="NR47" s="21"/>
      <c r="NS47" s="21"/>
      <c r="NT47" s="21"/>
      <c r="NU47" s="21"/>
      <c r="NV47" s="21"/>
      <c r="NW47" s="21"/>
      <c r="NX47" s="21"/>
      <c r="NY47" s="21"/>
      <c r="NZ47" s="21"/>
      <c r="OA47" s="21"/>
      <c r="OB47" s="21"/>
      <c r="OC47" s="21"/>
      <c r="OD47" s="21"/>
      <c r="OE47" s="21"/>
      <c r="OF47" s="21"/>
      <c r="OG47" s="21"/>
      <c r="OH47" s="21"/>
      <c r="OI47" s="21"/>
      <c r="OJ47" s="21"/>
      <c r="OK47" s="21"/>
      <c r="OL47" s="21"/>
      <c r="OM47" s="21"/>
      <c r="ON47" s="21"/>
      <c r="OO47" s="21"/>
      <c r="OP47" s="21"/>
      <c r="OQ47" s="21"/>
      <c r="OR47" s="21"/>
      <c r="OS47" s="21"/>
      <c r="OT47" s="21"/>
      <c r="OU47" s="21"/>
      <c r="OV47" s="21"/>
      <c r="OW47" s="21"/>
      <c r="OX47" s="21"/>
      <c r="OY47" s="21"/>
      <c r="OZ47" s="21"/>
      <c r="PA47" s="21"/>
      <c r="PB47" s="21"/>
      <c r="PC47" s="21"/>
      <c r="PD47" s="21"/>
      <c r="PE47" s="21"/>
      <c r="PF47" s="21"/>
      <c r="PG47" s="21"/>
      <c r="PH47" s="21"/>
      <c r="PI47" s="21"/>
      <c r="PJ47" s="21"/>
      <c r="PK47" s="21"/>
      <c r="PL47" s="21"/>
      <c r="PM47" s="21"/>
      <c r="PN47" s="21"/>
      <c r="PO47" s="21"/>
      <c r="PP47" s="21"/>
      <c r="PQ47" s="21"/>
      <c r="PR47" s="21"/>
      <c r="PS47" s="21"/>
      <c r="PT47" s="21"/>
      <c r="PU47" s="21"/>
      <c r="PV47" s="21"/>
      <c r="PW47" s="21"/>
      <c r="PX47" s="21"/>
      <c r="PY47" s="21"/>
      <c r="PZ47" s="21"/>
      <c r="QA47" s="21"/>
      <c r="QB47" s="21"/>
      <c r="QC47" s="21"/>
      <c r="QD47" s="21"/>
      <c r="QE47" s="21"/>
      <c r="QF47" s="21"/>
      <c r="QG47" s="21"/>
      <c r="QH47" s="21"/>
      <c r="QI47" s="21"/>
      <c r="QJ47" s="21"/>
      <c r="QK47" s="21"/>
      <c r="QL47" s="21"/>
      <c r="QM47" s="21"/>
      <c r="QN47" s="21"/>
      <c r="QO47" s="21"/>
      <c r="QP47" s="21"/>
      <c r="QQ47" s="21"/>
      <c r="QR47" s="21"/>
      <c r="QS47" s="21"/>
      <c r="QT47" s="21"/>
      <c r="QU47" s="21"/>
      <c r="QV47" s="21"/>
      <c r="QW47" s="21"/>
      <c r="QX47" s="21"/>
      <c r="QY47" s="21"/>
      <c r="QZ47" s="21"/>
      <c r="RA47" s="21"/>
      <c r="RB47" s="21"/>
      <c r="RC47" s="21"/>
      <c r="RD47" s="21"/>
      <c r="RE47" s="21"/>
      <c r="RF47" s="21"/>
      <c r="RG47" s="21"/>
      <c r="RH47" s="21"/>
      <c r="RI47" s="21"/>
      <c r="RJ47" s="21"/>
      <c r="RK47" s="21"/>
      <c r="RL47" s="21"/>
      <c r="RM47" s="21"/>
      <c r="RN47" s="21"/>
      <c r="RO47" s="21"/>
      <c r="RP47" s="21"/>
      <c r="RQ47" s="21"/>
      <c r="RR47" s="21"/>
      <c r="RS47" s="21"/>
      <c r="RT47" s="21"/>
      <c r="RU47" s="21"/>
      <c r="RV47" s="21"/>
      <c r="RW47" s="21"/>
      <c r="RX47" s="21"/>
      <c r="RY47" s="21"/>
      <c r="RZ47" s="21"/>
      <c r="SA47" s="21"/>
      <c r="SB47" s="21"/>
      <c r="SC47" s="21"/>
      <c r="SD47" s="21"/>
      <c r="SE47" s="21"/>
      <c r="SF47" s="21"/>
      <c r="SG47" s="21"/>
      <c r="SH47" s="21"/>
      <c r="SI47" s="21"/>
      <c r="SJ47" s="21"/>
      <c r="SK47" s="21"/>
      <c r="SL47" s="21"/>
      <c r="SM47" s="21"/>
      <c r="SN47" s="21"/>
      <c r="SO47" s="21"/>
      <c r="SP47" s="21"/>
      <c r="SQ47" s="21"/>
      <c r="SR47" s="21"/>
      <c r="SS47" s="21"/>
      <c r="ST47" s="21"/>
      <c r="SU47" s="21"/>
      <c r="SV47" s="21"/>
      <c r="SW47" s="21"/>
      <c r="SX47" s="21"/>
      <c r="SY47" s="21"/>
      <c r="SZ47" s="21"/>
      <c r="TA47" s="21"/>
      <c r="TB47" s="21"/>
      <c r="TC47" s="21"/>
      <c r="TD47" s="21"/>
      <c r="TE47" s="21"/>
      <c r="TF47" s="21"/>
      <c r="TG47" s="21"/>
      <c r="TH47" s="21"/>
      <c r="TI47" s="21"/>
      <c r="TJ47" s="21"/>
      <c r="TK47" s="21"/>
      <c r="TL47" s="21"/>
      <c r="TM47" s="21"/>
      <c r="TN47" s="21"/>
      <c r="TO47" s="21"/>
    </row>
    <row r="48" spans="1:535" s="5" customFormat="1" ht="20.149999999999999" customHeight="1" x14ac:dyDescent="0.35">
      <c r="A48" s="21"/>
      <c r="B48" s="21"/>
      <c r="C48" s="21"/>
      <c r="D48" s="23"/>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c r="CC48" s="21"/>
      <c r="CD48" s="21"/>
      <c r="CE48" s="21"/>
      <c r="CF48" s="21"/>
      <c r="CG48" s="21"/>
      <c r="CH48" s="21"/>
      <c r="CI48" s="21"/>
      <c r="CJ48" s="21"/>
      <c r="CK48" s="21"/>
      <c r="CL48" s="21"/>
      <c r="CM48" s="21"/>
      <c r="CN48" s="21"/>
      <c r="CO48" s="21"/>
      <c r="CP48" s="21"/>
      <c r="CQ48" s="21"/>
      <c r="CR48" s="21"/>
      <c r="CS48" s="21"/>
      <c r="CT48" s="21"/>
      <c r="CU48" s="21"/>
      <c r="CV48" s="21"/>
      <c r="CW48" s="21"/>
      <c r="CX48" s="21"/>
      <c r="CY48" s="21"/>
      <c r="CZ48" s="21"/>
      <c r="DA48" s="21"/>
      <c r="DB48" s="21"/>
      <c r="DC48" s="21"/>
      <c r="DD48" s="21"/>
      <c r="DE48" s="21"/>
      <c r="DF48" s="21"/>
      <c r="DG48" s="21"/>
      <c r="DH48" s="21"/>
      <c r="DI48" s="21"/>
      <c r="DJ48" s="21"/>
      <c r="DK48" s="21"/>
      <c r="DL48" s="21"/>
      <c r="DM48" s="21"/>
      <c r="DN48" s="21"/>
      <c r="DO48" s="21"/>
      <c r="DP48" s="21"/>
      <c r="DQ48" s="21"/>
      <c r="DR48" s="21"/>
      <c r="DS48" s="21"/>
      <c r="DT48" s="21"/>
      <c r="DU48" s="21"/>
      <c r="DV48" s="21"/>
      <c r="DW48" s="21"/>
      <c r="DX48" s="21"/>
      <c r="DY48" s="21"/>
      <c r="DZ48" s="21"/>
      <c r="EA48" s="21"/>
      <c r="EB48" s="21"/>
      <c r="EC48" s="21"/>
      <c r="ED48" s="21"/>
      <c r="EE48" s="21"/>
      <c r="EF48" s="21"/>
      <c r="EG48" s="21"/>
      <c r="EH48" s="21"/>
      <c r="EI48" s="21"/>
      <c r="EJ48" s="21"/>
      <c r="EK48" s="21"/>
      <c r="EL48" s="21"/>
      <c r="EM48" s="21"/>
      <c r="EN48" s="21"/>
      <c r="EO48" s="21"/>
      <c r="EP48" s="21"/>
      <c r="EQ48" s="21"/>
      <c r="ER48" s="21"/>
      <c r="ES48" s="21"/>
      <c r="ET48" s="21"/>
      <c r="EU48" s="21"/>
      <c r="EV48" s="21"/>
      <c r="EW48" s="21"/>
      <c r="EX48" s="21"/>
      <c r="EY48" s="21"/>
      <c r="EZ48" s="21"/>
      <c r="FA48" s="21"/>
      <c r="FB48" s="21"/>
      <c r="FC48" s="21"/>
      <c r="FD48" s="21"/>
      <c r="FE48" s="21"/>
      <c r="FF48" s="21"/>
      <c r="FG48" s="21"/>
      <c r="FH48" s="21"/>
      <c r="FI48" s="21"/>
      <c r="FJ48" s="21"/>
      <c r="FK48" s="21"/>
      <c r="FL48" s="21"/>
      <c r="FM48" s="21"/>
      <c r="FN48" s="21"/>
      <c r="FO48" s="21"/>
      <c r="FP48" s="21"/>
      <c r="FQ48" s="21"/>
      <c r="FR48" s="21"/>
      <c r="FS48" s="21"/>
      <c r="FT48" s="21"/>
      <c r="FU48" s="21"/>
      <c r="FV48" s="21"/>
      <c r="FW48" s="21"/>
      <c r="FX48" s="21"/>
      <c r="FY48" s="21"/>
      <c r="FZ48" s="21"/>
      <c r="GA48" s="21"/>
      <c r="GB48" s="21"/>
      <c r="GC48" s="21"/>
      <c r="GD48" s="21"/>
      <c r="GE48" s="21"/>
      <c r="GF48" s="21"/>
      <c r="GG48" s="21"/>
      <c r="GH48" s="21"/>
      <c r="GI48" s="21"/>
      <c r="GJ48" s="21"/>
      <c r="GK48" s="21"/>
      <c r="GL48" s="21"/>
      <c r="GM48" s="21"/>
      <c r="GN48" s="21"/>
      <c r="GO48" s="21"/>
      <c r="GP48" s="21"/>
      <c r="GQ48" s="21"/>
      <c r="GR48" s="21"/>
      <c r="GS48" s="21"/>
      <c r="GT48" s="21"/>
      <c r="GU48" s="21"/>
      <c r="GV48" s="21"/>
      <c r="GW48" s="21"/>
      <c r="GX48" s="21"/>
      <c r="GY48" s="21"/>
      <c r="GZ48" s="21"/>
      <c r="HA48" s="21"/>
      <c r="HB48" s="21"/>
      <c r="HC48" s="21"/>
      <c r="HD48" s="21"/>
      <c r="HE48" s="21"/>
      <c r="HF48" s="21"/>
      <c r="HG48" s="21"/>
      <c r="HH48" s="21"/>
      <c r="HI48" s="21"/>
      <c r="HJ48" s="21"/>
      <c r="HK48" s="21"/>
      <c r="HL48" s="21"/>
      <c r="HM48" s="21"/>
      <c r="HN48" s="21"/>
      <c r="HO48" s="21"/>
      <c r="HP48" s="21"/>
      <c r="HQ48" s="21"/>
      <c r="HR48" s="21"/>
      <c r="HS48" s="21"/>
      <c r="HT48" s="21"/>
      <c r="HU48" s="21"/>
      <c r="HV48" s="21"/>
      <c r="HW48" s="21"/>
      <c r="HX48" s="21"/>
      <c r="HY48" s="21"/>
      <c r="HZ48" s="21"/>
      <c r="IA48" s="21"/>
      <c r="IB48" s="21"/>
      <c r="IC48" s="21"/>
      <c r="ID48" s="21"/>
      <c r="IE48" s="21"/>
      <c r="IF48" s="21"/>
      <c r="IG48" s="21"/>
      <c r="IH48" s="21"/>
      <c r="II48" s="21"/>
      <c r="IJ48" s="21"/>
      <c r="IK48" s="21"/>
      <c r="IL48" s="21"/>
      <c r="IM48" s="21"/>
      <c r="IN48" s="21"/>
      <c r="IO48" s="21"/>
      <c r="IP48" s="21"/>
      <c r="IQ48" s="21"/>
      <c r="IR48" s="21"/>
      <c r="IS48" s="21"/>
      <c r="IT48" s="21"/>
      <c r="IU48" s="21"/>
      <c r="IV48" s="21"/>
      <c r="IW48" s="21"/>
      <c r="IX48" s="21"/>
      <c r="IY48" s="21"/>
      <c r="IZ48" s="21"/>
      <c r="JA48" s="21"/>
      <c r="JB48" s="21"/>
      <c r="JC48" s="21"/>
      <c r="JD48" s="21"/>
      <c r="JE48" s="21"/>
      <c r="JF48" s="21"/>
      <c r="JG48" s="21"/>
      <c r="JH48" s="21"/>
      <c r="JI48" s="21"/>
      <c r="JJ48" s="21"/>
      <c r="JK48" s="21"/>
      <c r="JL48" s="21"/>
      <c r="JM48" s="21"/>
      <c r="JN48" s="21"/>
      <c r="JO48" s="21"/>
      <c r="JP48" s="21"/>
      <c r="JQ48" s="21"/>
      <c r="JR48" s="21"/>
      <c r="JS48" s="21"/>
      <c r="JT48" s="21"/>
      <c r="JU48" s="21"/>
      <c r="JV48" s="21"/>
      <c r="JW48" s="21"/>
      <c r="JX48" s="21"/>
      <c r="JY48" s="21"/>
      <c r="JZ48" s="21"/>
      <c r="KA48" s="21"/>
      <c r="KB48" s="21"/>
      <c r="KC48" s="21"/>
      <c r="KD48" s="21"/>
      <c r="KE48" s="21"/>
      <c r="KF48" s="21"/>
      <c r="KG48" s="21"/>
      <c r="KH48" s="21"/>
      <c r="KI48" s="21"/>
      <c r="KJ48" s="21"/>
      <c r="KK48" s="21"/>
      <c r="KL48" s="21"/>
      <c r="KM48" s="21"/>
      <c r="KN48" s="21"/>
      <c r="KO48" s="21"/>
      <c r="KP48" s="21"/>
      <c r="KQ48" s="21"/>
      <c r="KR48" s="21"/>
      <c r="KS48" s="21"/>
      <c r="KT48" s="21"/>
      <c r="KU48" s="21"/>
      <c r="KV48" s="21"/>
      <c r="KW48" s="21"/>
      <c r="KX48" s="21"/>
      <c r="KY48" s="21"/>
      <c r="KZ48" s="21"/>
      <c r="LA48" s="21"/>
      <c r="LB48" s="21"/>
      <c r="LC48" s="21"/>
      <c r="LD48" s="21"/>
      <c r="LE48" s="21"/>
      <c r="LF48" s="21"/>
      <c r="LG48" s="21"/>
      <c r="LH48" s="21"/>
      <c r="LI48" s="21"/>
      <c r="LJ48" s="21"/>
      <c r="LK48" s="21"/>
      <c r="LL48" s="21"/>
      <c r="LM48" s="21"/>
      <c r="LN48" s="21"/>
      <c r="LO48" s="21"/>
      <c r="LP48" s="21"/>
      <c r="LQ48" s="21"/>
      <c r="LR48" s="21"/>
      <c r="LS48" s="21"/>
      <c r="LT48" s="21"/>
      <c r="LU48" s="21"/>
      <c r="LV48" s="21"/>
      <c r="LW48" s="21"/>
      <c r="LX48" s="21"/>
      <c r="LY48" s="21"/>
      <c r="LZ48" s="21"/>
      <c r="MA48" s="21"/>
      <c r="MB48" s="21"/>
      <c r="MC48" s="21"/>
      <c r="MD48" s="21"/>
      <c r="ME48" s="21"/>
      <c r="MF48" s="21"/>
      <c r="MG48" s="21"/>
      <c r="MH48" s="21"/>
      <c r="MI48" s="21"/>
      <c r="MJ48" s="21"/>
      <c r="MK48" s="21"/>
      <c r="ML48" s="21"/>
      <c r="MM48" s="21"/>
      <c r="MN48" s="21"/>
      <c r="MO48" s="21"/>
      <c r="MP48" s="21"/>
      <c r="MQ48" s="21"/>
      <c r="MR48" s="21"/>
      <c r="MS48" s="21"/>
      <c r="MT48" s="21"/>
      <c r="MU48" s="21"/>
      <c r="MV48" s="21"/>
      <c r="MW48" s="21"/>
      <c r="MX48" s="21"/>
      <c r="MY48" s="21"/>
      <c r="MZ48" s="21"/>
      <c r="NA48" s="21"/>
      <c r="NB48" s="21"/>
      <c r="NC48" s="21"/>
      <c r="ND48" s="21"/>
      <c r="NE48" s="21"/>
      <c r="NF48" s="21"/>
      <c r="NG48" s="21"/>
      <c r="NH48" s="21"/>
      <c r="NI48" s="21"/>
      <c r="NJ48" s="21"/>
      <c r="NK48" s="21"/>
      <c r="NL48" s="21"/>
      <c r="NM48" s="21"/>
      <c r="NN48" s="21"/>
      <c r="NO48" s="21"/>
      <c r="NP48" s="21"/>
      <c r="NQ48" s="21"/>
      <c r="NR48" s="21"/>
      <c r="NS48" s="21"/>
      <c r="NT48" s="21"/>
      <c r="NU48" s="21"/>
      <c r="NV48" s="21"/>
      <c r="NW48" s="21"/>
      <c r="NX48" s="21"/>
      <c r="NY48" s="21"/>
      <c r="NZ48" s="21"/>
      <c r="OA48" s="21"/>
      <c r="OB48" s="21"/>
      <c r="OC48" s="21"/>
      <c r="OD48" s="21"/>
      <c r="OE48" s="21"/>
      <c r="OF48" s="21"/>
      <c r="OG48" s="21"/>
      <c r="OH48" s="21"/>
      <c r="OI48" s="21"/>
      <c r="OJ48" s="21"/>
      <c r="OK48" s="21"/>
      <c r="OL48" s="21"/>
      <c r="OM48" s="21"/>
      <c r="ON48" s="21"/>
      <c r="OO48" s="21"/>
      <c r="OP48" s="21"/>
      <c r="OQ48" s="21"/>
      <c r="OR48" s="21"/>
      <c r="OS48" s="21"/>
      <c r="OT48" s="21"/>
      <c r="OU48" s="21"/>
      <c r="OV48" s="21"/>
      <c r="OW48" s="21"/>
      <c r="OX48" s="21"/>
      <c r="OY48" s="21"/>
      <c r="OZ48" s="21"/>
      <c r="PA48" s="21"/>
      <c r="PB48" s="21"/>
      <c r="PC48" s="21"/>
      <c r="PD48" s="21"/>
      <c r="PE48" s="21"/>
      <c r="PF48" s="21"/>
      <c r="PG48" s="21"/>
      <c r="PH48" s="21"/>
      <c r="PI48" s="21"/>
      <c r="PJ48" s="21"/>
      <c r="PK48" s="21"/>
      <c r="PL48" s="21"/>
      <c r="PM48" s="21"/>
      <c r="PN48" s="21"/>
      <c r="PO48" s="21"/>
      <c r="PP48" s="21"/>
      <c r="PQ48" s="21"/>
      <c r="PR48" s="21"/>
      <c r="PS48" s="21"/>
      <c r="PT48" s="21"/>
      <c r="PU48" s="21"/>
      <c r="PV48" s="21"/>
      <c r="PW48" s="21"/>
      <c r="PX48" s="21"/>
      <c r="PY48" s="21"/>
      <c r="PZ48" s="21"/>
      <c r="QA48" s="21"/>
      <c r="QB48" s="21"/>
      <c r="QC48" s="21"/>
      <c r="QD48" s="21"/>
      <c r="QE48" s="21"/>
      <c r="QF48" s="21"/>
      <c r="QG48" s="21"/>
      <c r="QH48" s="21"/>
      <c r="QI48" s="21"/>
      <c r="QJ48" s="21"/>
      <c r="QK48" s="21"/>
      <c r="QL48" s="21"/>
      <c r="QM48" s="21"/>
      <c r="QN48" s="21"/>
      <c r="QO48" s="21"/>
      <c r="QP48" s="21"/>
      <c r="QQ48" s="21"/>
      <c r="QR48" s="21"/>
      <c r="QS48" s="21"/>
      <c r="QT48" s="21"/>
      <c r="QU48" s="21"/>
      <c r="QV48" s="21"/>
      <c r="QW48" s="21"/>
      <c r="QX48" s="21"/>
      <c r="QY48" s="21"/>
      <c r="QZ48" s="21"/>
      <c r="RA48" s="21"/>
      <c r="RB48" s="21"/>
      <c r="RC48" s="21"/>
      <c r="RD48" s="21"/>
      <c r="RE48" s="21"/>
      <c r="RF48" s="21"/>
      <c r="RG48" s="21"/>
      <c r="RH48" s="21"/>
      <c r="RI48" s="21"/>
      <c r="RJ48" s="21"/>
      <c r="RK48" s="21"/>
      <c r="RL48" s="21"/>
      <c r="RM48" s="21"/>
      <c r="RN48" s="21"/>
      <c r="RO48" s="21"/>
      <c r="RP48" s="21"/>
      <c r="RQ48" s="21"/>
      <c r="RR48" s="21"/>
      <c r="RS48" s="21"/>
      <c r="RT48" s="21"/>
      <c r="RU48" s="21"/>
      <c r="RV48" s="21"/>
      <c r="RW48" s="21"/>
      <c r="RX48" s="21"/>
      <c r="RY48" s="21"/>
      <c r="RZ48" s="21"/>
      <c r="SA48" s="21"/>
      <c r="SB48" s="21"/>
      <c r="SC48" s="21"/>
      <c r="SD48" s="21"/>
      <c r="SE48" s="21"/>
      <c r="SF48" s="21"/>
      <c r="SG48" s="21"/>
      <c r="SH48" s="21"/>
      <c r="SI48" s="21"/>
      <c r="SJ48" s="21"/>
      <c r="SK48" s="21"/>
      <c r="SL48" s="21"/>
      <c r="SM48" s="21"/>
      <c r="SN48" s="21"/>
      <c r="SO48" s="21"/>
      <c r="SP48" s="21"/>
      <c r="SQ48" s="21"/>
      <c r="SR48" s="21"/>
      <c r="SS48" s="21"/>
      <c r="ST48" s="21"/>
      <c r="SU48" s="21"/>
      <c r="SV48" s="21"/>
      <c r="SW48" s="21"/>
      <c r="SX48" s="21"/>
      <c r="SY48" s="21"/>
      <c r="SZ48" s="21"/>
      <c r="TA48" s="21"/>
      <c r="TB48" s="21"/>
      <c r="TC48" s="21"/>
      <c r="TD48" s="21"/>
      <c r="TE48" s="21"/>
      <c r="TF48" s="21"/>
      <c r="TG48" s="21"/>
      <c r="TH48" s="21"/>
      <c r="TI48" s="21"/>
      <c r="TJ48" s="21"/>
      <c r="TK48" s="21"/>
      <c r="TL48" s="21"/>
      <c r="TM48" s="21"/>
      <c r="TN48" s="21"/>
      <c r="TO48" s="21"/>
    </row>
    <row r="49" spans="1:535" s="5" customFormat="1" ht="20.149999999999999" customHeight="1" x14ac:dyDescent="0.35">
      <c r="A49" s="21"/>
      <c r="B49" s="21"/>
      <c r="C49" s="21"/>
      <c r="D49" s="23"/>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c r="CL49" s="21"/>
      <c r="CM49" s="21"/>
      <c r="CN49" s="21"/>
      <c r="CO49" s="21"/>
      <c r="CP49" s="21"/>
      <c r="CQ49" s="21"/>
      <c r="CR49" s="21"/>
      <c r="CS49" s="21"/>
      <c r="CT49" s="21"/>
      <c r="CU49" s="21"/>
      <c r="CV49" s="21"/>
      <c r="CW49" s="21"/>
      <c r="CX49" s="21"/>
      <c r="CY49" s="21"/>
      <c r="CZ49" s="21"/>
      <c r="DA49" s="21"/>
      <c r="DB49" s="21"/>
      <c r="DC49" s="21"/>
      <c r="DD49" s="21"/>
      <c r="DE49" s="21"/>
      <c r="DF49" s="21"/>
      <c r="DG49" s="21"/>
      <c r="DH49" s="21"/>
      <c r="DI49" s="21"/>
      <c r="DJ49" s="21"/>
      <c r="DK49" s="21"/>
      <c r="DL49" s="21"/>
      <c r="DM49" s="21"/>
      <c r="DN49" s="21"/>
      <c r="DO49" s="21"/>
      <c r="DP49" s="21"/>
      <c r="DQ49" s="21"/>
      <c r="DR49" s="21"/>
      <c r="DS49" s="21"/>
      <c r="DT49" s="21"/>
      <c r="DU49" s="21"/>
      <c r="DV49" s="21"/>
      <c r="DW49" s="21"/>
      <c r="DX49" s="21"/>
      <c r="DY49" s="21"/>
      <c r="DZ49" s="21"/>
      <c r="EA49" s="21"/>
      <c r="EB49" s="21"/>
      <c r="EC49" s="21"/>
      <c r="ED49" s="21"/>
      <c r="EE49" s="21"/>
      <c r="EF49" s="21"/>
      <c r="EG49" s="21"/>
      <c r="EH49" s="21"/>
      <c r="EI49" s="21"/>
      <c r="EJ49" s="21"/>
      <c r="EK49" s="21"/>
      <c r="EL49" s="21"/>
      <c r="EM49" s="21"/>
      <c r="EN49" s="21"/>
      <c r="EO49" s="21"/>
      <c r="EP49" s="21"/>
      <c r="EQ49" s="21"/>
      <c r="ER49" s="21"/>
      <c r="ES49" s="21"/>
      <c r="ET49" s="21"/>
      <c r="EU49" s="21"/>
      <c r="EV49" s="21"/>
      <c r="EW49" s="21"/>
      <c r="EX49" s="21"/>
      <c r="EY49" s="21"/>
      <c r="EZ49" s="21"/>
      <c r="FA49" s="21"/>
      <c r="FB49" s="21"/>
      <c r="FC49" s="21"/>
      <c r="FD49" s="21"/>
      <c r="FE49" s="21"/>
      <c r="FF49" s="21"/>
      <c r="FG49" s="21"/>
      <c r="FH49" s="21"/>
      <c r="FI49" s="21"/>
      <c r="FJ49" s="21"/>
      <c r="FK49" s="21"/>
      <c r="FL49" s="21"/>
      <c r="FM49" s="21"/>
      <c r="FN49" s="21"/>
      <c r="FO49" s="21"/>
      <c r="FP49" s="21"/>
      <c r="FQ49" s="21"/>
      <c r="FR49" s="21"/>
      <c r="FS49" s="21"/>
      <c r="FT49" s="21"/>
      <c r="FU49" s="21"/>
      <c r="FV49" s="21"/>
      <c r="FW49" s="21"/>
      <c r="FX49" s="21"/>
      <c r="FY49" s="21"/>
      <c r="FZ49" s="21"/>
      <c r="GA49" s="21"/>
      <c r="GB49" s="21"/>
      <c r="GC49" s="21"/>
      <c r="GD49" s="21"/>
      <c r="GE49" s="21"/>
      <c r="GF49" s="21"/>
      <c r="GG49" s="21"/>
      <c r="GH49" s="21"/>
      <c r="GI49" s="21"/>
      <c r="GJ49" s="21"/>
      <c r="GK49" s="21"/>
      <c r="GL49" s="21"/>
      <c r="GM49" s="21"/>
      <c r="GN49" s="21"/>
      <c r="GO49" s="21"/>
      <c r="GP49" s="21"/>
      <c r="GQ49" s="21"/>
      <c r="GR49" s="21"/>
      <c r="GS49" s="21"/>
      <c r="GT49" s="21"/>
      <c r="GU49" s="21"/>
      <c r="GV49" s="21"/>
      <c r="GW49" s="21"/>
      <c r="GX49" s="21"/>
      <c r="GY49" s="21"/>
      <c r="GZ49" s="21"/>
      <c r="HA49" s="21"/>
      <c r="HB49" s="21"/>
      <c r="HC49" s="21"/>
      <c r="HD49" s="21"/>
      <c r="HE49" s="21"/>
      <c r="HF49" s="21"/>
      <c r="HG49" s="21"/>
      <c r="HH49" s="21"/>
      <c r="HI49" s="21"/>
      <c r="HJ49" s="21"/>
      <c r="HK49" s="21"/>
      <c r="HL49" s="21"/>
      <c r="HM49" s="21"/>
      <c r="HN49" s="21"/>
      <c r="HO49" s="21"/>
      <c r="HP49" s="21"/>
      <c r="HQ49" s="21"/>
      <c r="HR49" s="21"/>
      <c r="HS49" s="21"/>
      <c r="HT49" s="21"/>
      <c r="HU49" s="21"/>
      <c r="HV49" s="21"/>
      <c r="HW49" s="21"/>
      <c r="HX49" s="21"/>
      <c r="HY49" s="21"/>
      <c r="HZ49" s="21"/>
      <c r="IA49" s="21"/>
      <c r="IB49" s="21"/>
      <c r="IC49" s="21"/>
      <c r="ID49" s="21"/>
      <c r="IE49" s="21"/>
      <c r="IF49" s="21"/>
      <c r="IG49" s="21"/>
      <c r="IH49" s="21"/>
      <c r="II49" s="21"/>
      <c r="IJ49" s="21"/>
      <c r="IK49" s="21"/>
      <c r="IL49" s="21"/>
      <c r="IM49" s="21"/>
      <c r="IN49" s="21"/>
      <c r="IO49" s="21"/>
      <c r="IP49" s="21"/>
      <c r="IQ49" s="21"/>
      <c r="IR49" s="21"/>
      <c r="IS49" s="21"/>
      <c r="IT49" s="21"/>
      <c r="IU49" s="21"/>
      <c r="IV49" s="21"/>
      <c r="IW49" s="21"/>
      <c r="IX49" s="21"/>
      <c r="IY49" s="21"/>
      <c r="IZ49" s="21"/>
      <c r="JA49" s="21"/>
      <c r="JB49" s="21"/>
      <c r="JC49" s="21"/>
      <c r="JD49" s="21"/>
      <c r="JE49" s="21"/>
      <c r="JF49" s="21"/>
      <c r="JG49" s="21"/>
      <c r="JH49" s="21"/>
      <c r="JI49" s="21"/>
      <c r="JJ49" s="21"/>
      <c r="JK49" s="21"/>
      <c r="JL49" s="21"/>
      <c r="JM49" s="21"/>
      <c r="JN49" s="21"/>
      <c r="JO49" s="21"/>
      <c r="JP49" s="21"/>
      <c r="JQ49" s="21"/>
      <c r="JR49" s="21"/>
      <c r="JS49" s="21"/>
      <c r="JT49" s="21"/>
      <c r="JU49" s="21"/>
      <c r="JV49" s="21"/>
      <c r="JW49" s="21"/>
      <c r="JX49" s="21"/>
      <c r="JY49" s="21"/>
      <c r="JZ49" s="21"/>
      <c r="KA49" s="21"/>
      <c r="KB49" s="21"/>
      <c r="KC49" s="21"/>
      <c r="KD49" s="21"/>
      <c r="KE49" s="21"/>
      <c r="KF49" s="21"/>
      <c r="KG49" s="21"/>
      <c r="KH49" s="21"/>
      <c r="KI49" s="21"/>
      <c r="KJ49" s="21"/>
      <c r="KK49" s="21"/>
      <c r="KL49" s="21"/>
      <c r="KM49" s="21"/>
      <c r="KN49" s="21"/>
      <c r="KO49" s="21"/>
      <c r="KP49" s="21"/>
      <c r="KQ49" s="21"/>
      <c r="KR49" s="21"/>
      <c r="KS49" s="21"/>
      <c r="KT49" s="21"/>
      <c r="KU49" s="21"/>
      <c r="KV49" s="21"/>
      <c r="KW49" s="21"/>
      <c r="KX49" s="21"/>
      <c r="KY49" s="21"/>
      <c r="KZ49" s="21"/>
      <c r="LA49" s="21"/>
      <c r="LB49" s="21"/>
      <c r="LC49" s="21"/>
      <c r="LD49" s="21"/>
      <c r="LE49" s="21"/>
      <c r="LF49" s="21"/>
      <c r="LG49" s="21"/>
      <c r="LH49" s="21"/>
      <c r="LI49" s="21"/>
      <c r="LJ49" s="21"/>
      <c r="LK49" s="21"/>
      <c r="LL49" s="21"/>
      <c r="LM49" s="21"/>
      <c r="LN49" s="21"/>
      <c r="LO49" s="21"/>
      <c r="LP49" s="21"/>
      <c r="LQ49" s="21"/>
      <c r="LR49" s="21"/>
      <c r="LS49" s="21"/>
      <c r="LT49" s="21"/>
      <c r="LU49" s="21"/>
      <c r="LV49" s="21"/>
      <c r="LW49" s="21"/>
      <c r="LX49" s="21"/>
      <c r="LY49" s="21"/>
      <c r="LZ49" s="21"/>
      <c r="MA49" s="21"/>
      <c r="MB49" s="21"/>
      <c r="MC49" s="21"/>
      <c r="MD49" s="21"/>
      <c r="ME49" s="21"/>
      <c r="MF49" s="21"/>
      <c r="MG49" s="21"/>
      <c r="MH49" s="21"/>
      <c r="MI49" s="21"/>
      <c r="MJ49" s="21"/>
      <c r="MK49" s="21"/>
      <c r="ML49" s="21"/>
      <c r="MM49" s="21"/>
      <c r="MN49" s="21"/>
      <c r="MO49" s="21"/>
      <c r="MP49" s="21"/>
      <c r="MQ49" s="21"/>
      <c r="MR49" s="21"/>
      <c r="MS49" s="21"/>
      <c r="MT49" s="21"/>
      <c r="MU49" s="21"/>
      <c r="MV49" s="21"/>
      <c r="MW49" s="21"/>
      <c r="MX49" s="21"/>
      <c r="MY49" s="21"/>
      <c r="MZ49" s="21"/>
      <c r="NA49" s="21"/>
      <c r="NB49" s="21"/>
      <c r="NC49" s="21"/>
      <c r="ND49" s="21"/>
      <c r="NE49" s="21"/>
      <c r="NF49" s="21"/>
      <c r="NG49" s="21"/>
      <c r="NH49" s="21"/>
      <c r="NI49" s="21"/>
      <c r="NJ49" s="21"/>
      <c r="NK49" s="21"/>
      <c r="NL49" s="21"/>
      <c r="NM49" s="21"/>
      <c r="NN49" s="21"/>
      <c r="NO49" s="21"/>
      <c r="NP49" s="21"/>
      <c r="NQ49" s="21"/>
      <c r="NR49" s="21"/>
      <c r="NS49" s="21"/>
      <c r="NT49" s="21"/>
      <c r="NU49" s="21"/>
      <c r="NV49" s="21"/>
      <c r="NW49" s="21"/>
      <c r="NX49" s="21"/>
      <c r="NY49" s="21"/>
      <c r="NZ49" s="21"/>
      <c r="OA49" s="21"/>
      <c r="OB49" s="21"/>
      <c r="OC49" s="21"/>
      <c r="OD49" s="21"/>
      <c r="OE49" s="21"/>
      <c r="OF49" s="21"/>
      <c r="OG49" s="21"/>
      <c r="OH49" s="21"/>
      <c r="OI49" s="21"/>
      <c r="OJ49" s="21"/>
      <c r="OK49" s="21"/>
      <c r="OL49" s="21"/>
      <c r="OM49" s="21"/>
      <c r="ON49" s="21"/>
      <c r="OO49" s="21"/>
      <c r="OP49" s="21"/>
      <c r="OQ49" s="21"/>
      <c r="OR49" s="21"/>
      <c r="OS49" s="21"/>
      <c r="OT49" s="21"/>
      <c r="OU49" s="21"/>
      <c r="OV49" s="21"/>
      <c r="OW49" s="21"/>
      <c r="OX49" s="21"/>
      <c r="OY49" s="21"/>
      <c r="OZ49" s="21"/>
      <c r="PA49" s="21"/>
      <c r="PB49" s="21"/>
      <c r="PC49" s="21"/>
      <c r="PD49" s="21"/>
      <c r="PE49" s="21"/>
      <c r="PF49" s="21"/>
      <c r="PG49" s="21"/>
      <c r="PH49" s="21"/>
      <c r="PI49" s="21"/>
      <c r="PJ49" s="21"/>
      <c r="PK49" s="21"/>
      <c r="PL49" s="21"/>
      <c r="PM49" s="21"/>
      <c r="PN49" s="21"/>
      <c r="PO49" s="21"/>
      <c r="PP49" s="21"/>
      <c r="PQ49" s="21"/>
      <c r="PR49" s="21"/>
      <c r="PS49" s="21"/>
      <c r="PT49" s="21"/>
      <c r="PU49" s="21"/>
      <c r="PV49" s="21"/>
      <c r="PW49" s="21"/>
      <c r="PX49" s="21"/>
      <c r="PY49" s="21"/>
      <c r="PZ49" s="21"/>
      <c r="QA49" s="21"/>
      <c r="QB49" s="21"/>
      <c r="QC49" s="21"/>
      <c r="QD49" s="21"/>
      <c r="QE49" s="21"/>
      <c r="QF49" s="21"/>
      <c r="QG49" s="21"/>
      <c r="QH49" s="21"/>
      <c r="QI49" s="21"/>
      <c r="QJ49" s="21"/>
      <c r="QK49" s="21"/>
      <c r="QL49" s="21"/>
      <c r="QM49" s="21"/>
      <c r="QN49" s="21"/>
      <c r="QO49" s="21"/>
      <c r="QP49" s="21"/>
      <c r="QQ49" s="21"/>
      <c r="QR49" s="21"/>
      <c r="QS49" s="21"/>
      <c r="QT49" s="21"/>
      <c r="QU49" s="21"/>
      <c r="QV49" s="21"/>
      <c r="QW49" s="21"/>
      <c r="QX49" s="21"/>
      <c r="QY49" s="21"/>
      <c r="QZ49" s="21"/>
      <c r="RA49" s="21"/>
      <c r="RB49" s="21"/>
      <c r="RC49" s="21"/>
      <c r="RD49" s="21"/>
      <c r="RE49" s="21"/>
      <c r="RF49" s="21"/>
      <c r="RG49" s="21"/>
      <c r="RH49" s="21"/>
      <c r="RI49" s="21"/>
      <c r="RJ49" s="21"/>
      <c r="RK49" s="21"/>
      <c r="RL49" s="21"/>
      <c r="RM49" s="21"/>
      <c r="RN49" s="21"/>
      <c r="RO49" s="21"/>
      <c r="RP49" s="21"/>
      <c r="RQ49" s="21"/>
      <c r="RR49" s="21"/>
      <c r="RS49" s="21"/>
      <c r="RT49" s="21"/>
      <c r="RU49" s="21"/>
      <c r="RV49" s="21"/>
      <c r="RW49" s="21"/>
      <c r="RX49" s="21"/>
      <c r="RY49" s="21"/>
      <c r="RZ49" s="21"/>
      <c r="SA49" s="21"/>
      <c r="SB49" s="21"/>
      <c r="SC49" s="21"/>
      <c r="SD49" s="21"/>
      <c r="SE49" s="21"/>
      <c r="SF49" s="21"/>
      <c r="SG49" s="21"/>
      <c r="SH49" s="21"/>
      <c r="SI49" s="21"/>
      <c r="SJ49" s="21"/>
      <c r="SK49" s="21"/>
      <c r="SL49" s="21"/>
      <c r="SM49" s="21"/>
      <c r="SN49" s="21"/>
      <c r="SO49" s="21"/>
      <c r="SP49" s="21"/>
      <c r="SQ49" s="21"/>
      <c r="SR49" s="21"/>
      <c r="SS49" s="21"/>
      <c r="ST49" s="21"/>
      <c r="SU49" s="21"/>
      <c r="SV49" s="21"/>
      <c r="SW49" s="21"/>
      <c r="SX49" s="21"/>
      <c r="SY49" s="21"/>
      <c r="SZ49" s="21"/>
      <c r="TA49" s="21"/>
      <c r="TB49" s="21"/>
      <c r="TC49" s="21"/>
      <c r="TD49" s="21"/>
      <c r="TE49" s="21"/>
      <c r="TF49" s="21"/>
      <c r="TG49" s="21"/>
      <c r="TH49" s="21"/>
      <c r="TI49" s="21"/>
      <c r="TJ49" s="21"/>
      <c r="TK49" s="21"/>
      <c r="TL49" s="21"/>
      <c r="TM49" s="21"/>
      <c r="TN49" s="21"/>
      <c r="TO49" s="21"/>
    </row>
    <row r="50" spans="1:535" s="5" customFormat="1" ht="20.149999999999999" customHeight="1" x14ac:dyDescent="0.35">
      <c r="A50" s="21"/>
      <c r="B50" s="21"/>
      <c r="C50" s="21"/>
      <c r="D50" s="23"/>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c r="CC50" s="21"/>
      <c r="CD50" s="21"/>
      <c r="CE50" s="21"/>
      <c r="CF50" s="21"/>
      <c r="CG50" s="21"/>
      <c r="CH50" s="21"/>
      <c r="CI50" s="21"/>
      <c r="CJ50" s="21"/>
      <c r="CK50" s="21"/>
      <c r="CL50" s="21"/>
      <c r="CM50" s="21"/>
      <c r="CN50" s="21"/>
      <c r="CO50" s="21"/>
      <c r="CP50" s="21"/>
      <c r="CQ50" s="21"/>
      <c r="CR50" s="21"/>
      <c r="CS50" s="21"/>
      <c r="CT50" s="21"/>
      <c r="CU50" s="21"/>
      <c r="CV50" s="21"/>
      <c r="CW50" s="21"/>
      <c r="CX50" s="21"/>
      <c r="CY50" s="21"/>
      <c r="CZ50" s="21"/>
      <c r="DA50" s="21"/>
      <c r="DB50" s="21"/>
      <c r="DC50" s="21"/>
      <c r="DD50" s="21"/>
      <c r="DE50" s="21"/>
      <c r="DF50" s="21"/>
      <c r="DG50" s="21"/>
      <c r="DH50" s="21"/>
      <c r="DI50" s="21"/>
      <c r="DJ50" s="21"/>
      <c r="DK50" s="21"/>
      <c r="DL50" s="21"/>
      <c r="DM50" s="21"/>
      <c r="DN50" s="21"/>
      <c r="DO50" s="21"/>
      <c r="DP50" s="21"/>
      <c r="DQ50" s="21"/>
      <c r="DR50" s="21"/>
      <c r="DS50" s="21"/>
      <c r="DT50" s="21"/>
      <c r="DU50" s="21"/>
      <c r="DV50" s="21"/>
      <c r="DW50" s="21"/>
      <c r="DX50" s="21"/>
      <c r="DY50" s="21"/>
      <c r="DZ50" s="21"/>
      <c r="EA50" s="21"/>
      <c r="EB50" s="21"/>
      <c r="EC50" s="21"/>
      <c r="ED50" s="21"/>
      <c r="EE50" s="21"/>
      <c r="EF50" s="21"/>
      <c r="EG50" s="21"/>
      <c r="EH50" s="21"/>
      <c r="EI50" s="21"/>
      <c r="EJ50" s="21"/>
      <c r="EK50" s="21"/>
      <c r="EL50" s="21"/>
      <c r="EM50" s="21"/>
      <c r="EN50" s="21"/>
      <c r="EO50" s="21"/>
      <c r="EP50" s="21"/>
      <c r="EQ50" s="21"/>
      <c r="ER50" s="21"/>
      <c r="ES50" s="21"/>
      <c r="ET50" s="21"/>
      <c r="EU50" s="21"/>
      <c r="EV50" s="21"/>
      <c r="EW50" s="21"/>
      <c r="EX50" s="21"/>
      <c r="EY50" s="21"/>
      <c r="EZ50" s="21"/>
      <c r="FA50" s="21"/>
      <c r="FB50" s="21"/>
      <c r="FC50" s="21"/>
      <c r="FD50" s="21"/>
      <c r="FE50" s="21"/>
      <c r="FF50" s="21"/>
      <c r="FG50" s="21"/>
      <c r="FH50" s="21"/>
      <c r="FI50" s="21"/>
      <c r="FJ50" s="21"/>
      <c r="FK50" s="21"/>
      <c r="FL50" s="21"/>
      <c r="FM50" s="21"/>
      <c r="FN50" s="21"/>
      <c r="FO50" s="21"/>
      <c r="FP50" s="21"/>
      <c r="FQ50" s="21"/>
      <c r="FR50" s="21"/>
      <c r="FS50" s="21"/>
      <c r="FT50" s="21"/>
      <c r="FU50" s="21"/>
      <c r="FV50" s="21"/>
      <c r="FW50" s="21"/>
      <c r="FX50" s="21"/>
      <c r="FY50" s="21"/>
      <c r="FZ50" s="21"/>
      <c r="GA50" s="21"/>
      <c r="GB50" s="21"/>
      <c r="GC50" s="21"/>
      <c r="GD50" s="21"/>
      <c r="GE50" s="21"/>
      <c r="GF50" s="21"/>
      <c r="GG50" s="21"/>
      <c r="GH50" s="21"/>
      <c r="GI50" s="21"/>
      <c r="GJ50" s="21"/>
      <c r="GK50" s="21"/>
      <c r="GL50" s="21"/>
      <c r="GM50" s="21"/>
      <c r="GN50" s="21"/>
      <c r="GO50" s="21"/>
      <c r="GP50" s="21"/>
      <c r="GQ50" s="21"/>
      <c r="GR50" s="21"/>
      <c r="GS50" s="21"/>
      <c r="GT50" s="21"/>
      <c r="GU50" s="21"/>
      <c r="GV50" s="21"/>
      <c r="GW50" s="21"/>
      <c r="GX50" s="21"/>
      <c r="GY50" s="21"/>
      <c r="GZ50" s="21"/>
      <c r="HA50" s="21"/>
      <c r="HB50" s="21"/>
      <c r="HC50" s="21"/>
      <c r="HD50" s="21"/>
      <c r="HE50" s="21"/>
      <c r="HF50" s="21"/>
      <c r="HG50" s="21"/>
      <c r="HH50" s="21"/>
      <c r="HI50" s="21"/>
      <c r="HJ50" s="21"/>
      <c r="HK50" s="21"/>
      <c r="HL50" s="21"/>
      <c r="HM50" s="21"/>
      <c r="HN50" s="21"/>
      <c r="HO50" s="21"/>
      <c r="HP50" s="21"/>
      <c r="HQ50" s="21"/>
      <c r="HR50" s="21"/>
      <c r="HS50" s="21"/>
      <c r="HT50" s="21"/>
      <c r="HU50" s="21"/>
      <c r="HV50" s="21"/>
      <c r="HW50" s="21"/>
      <c r="HX50" s="21"/>
      <c r="HY50" s="21"/>
      <c r="HZ50" s="21"/>
      <c r="IA50" s="21"/>
      <c r="IB50" s="21"/>
      <c r="IC50" s="21"/>
      <c r="ID50" s="21"/>
      <c r="IE50" s="21"/>
      <c r="IF50" s="21"/>
      <c r="IG50" s="21"/>
      <c r="IH50" s="21"/>
      <c r="II50" s="21"/>
      <c r="IJ50" s="21"/>
      <c r="IK50" s="21"/>
      <c r="IL50" s="21"/>
      <c r="IM50" s="21"/>
      <c r="IN50" s="21"/>
      <c r="IO50" s="21"/>
      <c r="IP50" s="21"/>
      <c r="IQ50" s="21"/>
      <c r="IR50" s="21"/>
      <c r="IS50" s="21"/>
      <c r="IT50" s="21"/>
      <c r="IU50" s="21"/>
      <c r="IV50" s="21"/>
      <c r="IW50" s="21"/>
      <c r="IX50" s="21"/>
      <c r="IY50" s="21"/>
      <c r="IZ50" s="21"/>
      <c r="JA50" s="21"/>
      <c r="JB50" s="21"/>
      <c r="JC50" s="21"/>
      <c r="JD50" s="21"/>
      <c r="JE50" s="21"/>
      <c r="JF50" s="21"/>
      <c r="JG50" s="21"/>
      <c r="JH50" s="21"/>
      <c r="JI50" s="21"/>
      <c r="JJ50" s="21"/>
      <c r="JK50" s="21"/>
      <c r="JL50" s="21"/>
      <c r="JM50" s="21"/>
      <c r="JN50" s="21"/>
      <c r="JO50" s="21"/>
      <c r="JP50" s="21"/>
      <c r="JQ50" s="21"/>
      <c r="JR50" s="21"/>
      <c r="JS50" s="21"/>
      <c r="JT50" s="21"/>
      <c r="JU50" s="21"/>
      <c r="JV50" s="21"/>
      <c r="JW50" s="21"/>
      <c r="JX50" s="21"/>
      <c r="JY50" s="21"/>
      <c r="JZ50" s="21"/>
      <c r="KA50" s="21"/>
      <c r="KB50" s="21"/>
      <c r="KC50" s="21"/>
      <c r="KD50" s="21"/>
      <c r="KE50" s="21"/>
      <c r="KF50" s="21"/>
      <c r="KG50" s="21"/>
      <c r="KH50" s="21"/>
      <c r="KI50" s="21"/>
      <c r="KJ50" s="21"/>
      <c r="KK50" s="21"/>
      <c r="KL50" s="21"/>
      <c r="KM50" s="21"/>
      <c r="KN50" s="21"/>
      <c r="KO50" s="21"/>
      <c r="KP50" s="21"/>
      <c r="KQ50" s="21"/>
      <c r="KR50" s="21"/>
      <c r="KS50" s="21"/>
      <c r="KT50" s="21"/>
      <c r="KU50" s="21"/>
      <c r="KV50" s="21"/>
      <c r="KW50" s="21"/>
      <c r="KX50" s="21"/>
      <c r="KY50" s="21"/>
      <c r="KZ50" s="21"/>
      <c r="LA50" s="21"/>
      <c r="LB50" s="21"/>
      <c r="LC50" s="21"/>
      <c r="LD50" s="21"/>
      <c r="LE50" s="21"/>
      <c r="LF50" s="21"/>
      <c r="LG50" s="21"/>
      <c r="LH50" s="21"/>
      <c r="LI50" s="21"/>
      <c r="LJ50" s="21"/>
      <c r="LK50" s="21"/>
      <c r="LL50" s="21"/>
      <c r="LM50" s="21"/>
      <c r="LN50" s="21"/>
      <c r="LO50" s="21"/>
      <c r="LP50" s="21"/>
      <c r="LQ50" s="21"/>
      <c r="LR50" s="21"/>
      <c r="LS50" s="21"/>
      <c r="LT50" s="21"/>
      <c r="LU50" s="21"/>
      <c r="LV50" s="21"/>
      <c r="LW50" s="21"/>
      <c r="LX50" s="21"/>
      <c r="LY50" s="21"/>
      <c r="LZ50" s="21"/>
      <c r="MA50" s="21"/>
      <c r="MB50" s="21"/>
      <c r="MC50" s="21"/>
      <c r="MD50" s="21"/>
      <c r="ME50" s="21"/>
      <c r="MF50" s="21"/>
      <c r="MG50" s="21"/>
      <c r="MH50" s="21"/>
      <c r="MI50" s="21"/>
      <c r="MJ50" s="21"/>
      <c r="MK50" s="21"/>
      <c r="ML50" s="21"/>
      <c r="MM50" s="21"/>
      <c r="MN50" s="21"/>
      <c r="MO50" s="21"/>
      <c r="MP50" s="21"/>
      <c r="MQ50" s="21"/>
      <c r="MR50" s="21"/>
      <c r="MS50" s="21"/>
      <c r="MT50" s="21"/>
      <c r="MU50" s="21"/>
      <c r="MV50" s="21"/>
      <c r="MW50" s="21"/>
      <c r="MX50" s="21"/>
      <c r="MY50" s="21"/>
      <c r="MZ50" s="21"/>
      <c r="NA50" s="21"/>
      <c r="NB50" s="21"/>
      <c r="NC50" s="21"/>
      <c r="ND50" s="21"/>
      <c r="NE50" s="21"/>
      <c r="NF50" s="21"/>
      <c r="NG50" s="21"/>
      <c r="NH50" s="21"/>
      <c r="NI50" s="21"/>
      <c r="NJ50" s="21"/>
      <c r="NK50" s="21"/>
      <c r="NL50" s="21"/>
      <c r="NM50" s="21"/>
      <c r="NN50" s="21"/>
      <c r="NO50" s="21"/>
      <c r="NP50" s="21"/>
      <c r="NQ50" s="21"/>
      <c r="NR50" s="21"/>
      <c r="NS50" s="21"/>
      <c r="NT50" s="21"/>
      <c r="NU50" s="21"/>
      <c r="NV50" s="21"/>
      <c r="NW50" s="21"/>
      <c r="NX50" s="21"/>
      <c r="NY50" s="21"/>
      <c r="NZ50" s="21"/>
      <c r="OA50" s="21"/>
      <c r="OB50" s="21"/>
      <c r="OC50" s="21"/>
      <c r="OD50" s="21"/>
      <c r="OE50" s="21"/>
      <c r="OF50" s="21"/>
      <c r="OG50" s="21"/>
      <c r="OH50" s="21"/>
      <c r="OI50" s="21"/>
      <c r="OJ50" s="21"/>
      <c r="OK50" s="21"/>
      <c r="OL50" s="21"/>
      <c r="OM50" s="21"/>
      <c r="ON50" s="21"/>
      <c r="OO50" s="21"/>
      <c r="OP50" s="21"/>
      <c r="OQ50" s="21"/>
      <c r="OR50" s="21"/>
      <c r="OS50" s="21"/>
      <c r="OT50" s="21"/>
      <c r="OU50" s="21"/>
      <c r="OV50" s="21"/>
      <c r="OW50" s="21"/>
      <c r="OX50" s="21"/>
      <c r="OY50" s="21"/>
      <c r="OZ50" s="21"/>
      <c r="PA50" s="21"/>
      <c r="PB50" s="21"/>
      <c r="PC50" s="21"/>
      <c r="PD50" s="21"/>
      <c r="PE50" s="21"/>
      <c r="PF50" s="21"/>
      <c r="PG50" s="21"/>
      <c r="PH50" s="21"/>
      <c r="PI50" s="21"/>
      <c r="PJ50" s="21"/>
      <c r="PK50" s="21"/>
      <c r="PL50" s="21"/>
      <c r="PM50" s="21"/>
      <c r="PN50" s="21"/>
      <c r="PO50" s="21"/>
      <c r="PP50" s="21"/>
      <c r="PQ50" s="21"/>
      <c r="PR50" s="21"/>
      <c r="PS50" s="21"/>
      <c r="PT50" s="21"/>
      <c r="PU50" s="21"/>
      <c r="PV50" s="21"/>
      <c r="PW50" s="21"/>
      <c r="PX50" s="21"/>
      <c r="PY50" s="21"/>
      <c r="PZ50" s="21"/>
      <c r="QA50" s="21"/>
      <c r="QB50" s="21"/>
      <c r="QC50" s="21"/>
      <c r="QD50" s="21"/>
      <c r="QE50" s="21"/>
      <c r="QF50" s="21"/>
      <c r="QG50" s="21"/>
      <c r="QH50" s="21"/>
      <c r="QI50" s="21"/>
      <c r="QJ50" s="21"/>
      <c r="QK50" s="21"/>
      <c r="QL50" s="21"/>
      <c r="QM50" s="21"/>
      <c r="QN50" s="21"/>
      <c r="QO50" s="21"/>
      <c r="QP50" s="21"/>
      <c r="QQ50" s="21"/>
      <c r="QR50" s="21"/>
      <c r="QS50" s="21"/>
      <c r="QT50" s="21"/>
      <c r="QU50" s="21"/>
      <c r="QV50" s="21"/>
      <c r="QW50" s="21"/>
      <c r="QX50" s="21"/>
      <c r="QY50" s="21"/>
      <c r="QZ50" s="21"/>
      <c r="RA50" s="21"/>
      <c r="RB50" s="21"/>
      <c r="RC50" s="21"/>
      <c r="RD50" s="21"/>
      <c r="RE50" s="21"/>
      <c r="RF50" s="21"/>
      <c r="RG50" s="21"/>
      <c r="RH50" s="21"/>
      <c r="RI50" s="21"/>
      <c r="RJ50" s="21"/>
      <c r="RK50" s="21"/>
      <c r="RL50" s="21"/>
      <c r="RM50" s="21"/>
      <c r="RN50" s="21"/>
      <c r="RO50" s="21"/>
      <c r="RP50" s="21"/>
      <c r="RQ50" s="21"/>
      <c r="RR50" s="21"/>
      <c r="RS50" s="21"/>
      <c r="RT50" s="21"/>
      <c r="RU50" s="21"/>
      <c r="RV50" s="21"/>
      <c r="RW50" s="21"/>
      <c r="RX50" s="21"/>
      <c r="RY50" s="21"/>
      <c r="RZ50" s="21"/>
      <c r="SA50" s="21"/>
      <c r="SB50" s="21"/>
      <c r="SC50" s="21"/>
      <c r="SD50" s="21"/>
      <c r="SE50" s="21"/>
      <c r="SF50" s="21"/>
      <c r="SG50" s="21"/>
      <c r="SH50" s="21"/>
      <c r="SI50" s="21"/>
      <c r="SJ50" s="21"/>
      <c r="SK50" s="21"/>
      <c r="SL50" s="21"/>
      <c r="SM50" s="21"/>
      <c r="SN50" s="21"/>
      <c r="SO50" s="21"/>
      <c r="SP50" s="21"/>
      <c r="SQ50" s="21"/>
      <c r="SR50" s="21"/>
      <c r="SS50" s="21"/>
      <c r="ST50" s="21"/>
      <c r="SU50" s="21"/>
      <c r="SV50" s="21"/>
      <c r="SW50" s="21"/>
      <c r="SX50" s="21"/>
      <c r="SY50" s="21"/>
      <c r="SZ50" s="21"/>
      <c r="TA50" s="21"/>
      <c r="TB50" s="21"/>
      <c r="TC50" s="21"/>
      <c r="TD50" s="21"/>
      <c r="TE50" s="21"/>
      <c r="TF50" s="21"/>
      <c r="TG50" s="21"/>
      <c r="TH50" s="21"/>
      <c r="TI50" s="21"/>
      <c r="TJ50" s="21"/>
      <c r="TK50" s="21"/>
      <c r="TL50" s="21"/>
      <c r="TM50" s="21"/>
      <c r="TN50" s="21"/>
      <c r="TO50" s="21"/>
    </row>
    <row r="51" spans="1:535" s="5" customFormat="1" ht="20.149999999999999" customHeight="1" x14ac:dyDescent="0.35">
      <c r="A51" s="21"/>
      <c r="B51" s="21"/>
      <c r="C51" s="21"/>
      <c r="D51" s="23"/>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c r="CC51" s="21"/>
      <c r="CD51" s="21"/>
      <c r="CE51" s="21"/>
      <c r="CF51" s="21"/>
      <c r="CG51" s="21"/>
      <c r="CH51" s="21"/>
      <c r="CI51" s="21"/>
      <c r="CJ51" s="21"/>
      <c r="CK51" s="21"/>
      <c r="CL51" s="21"/>
      <c r="CM51" s="21"/>
      <c r="CN51" s="21"/>
      <c r="CO51" s="21"/>
      <c r="CP51" s="21"/>
      <c r="CQ51" s="21"/>
      <c r="CR51" s="21"/>
      <c r="CS51" s="21"/>
      <c r="CT51" s="21"/>
      <c r="CU51" s="21"/>
      <c r="CV51" s="21"/>
      <c r="CW51" s="21"/>
      <c r="CX51" s="21"/>
      <c r="CY51" s="21"/>
      <c r="CZ51" s="21"/>
      <c r="DA51" s="21"/>
      <c r="DB51" s="21"/>
      <c r="DC51" s="21"/>
      <c r="DD51" s="21"/>
      <c r="DE51" s="21"/>
      <c r="DF51" s="21"/>
      <c r="DG51" s="21"/>
      <c r="DH51" s="21"/>
      <c r="DI51" s="21"/>
      <c r="DJ51" s="21"/>
      <c r="DK51" s="21"/>
      <c r="DL51" s="21"/>
      <c r="DM51" s="21"/>
      <c r="DN51" s="21"/>
      <c r="DO51" s="21"/>
      <c r="DP51" s="21"/>
      <c r="DQ51" s="21"/>
      <c r="DR51" s="21"/>
      <c r="DS51" s="21"/>
      <c r="DT51" s="21"/>
      <c r="DU51" s="21"/>
      <c r="DV51" s="21"/>
      <c r="DW51" s="21"/>
      <c r="DX51" s="21"/>
      <c r="DY51" s="21"/>
      <c r="DZ51" s="21"/>
      <c r="EA51" s="21"/>
      <c r="EB51" s="21"/>
      <c r="EC51" s="21"/>
      <c r="ED51" s="21"/>
      <c r="EE51" s="21"/>
      <c r="EF51" s="21"/>
      <c r="EG51" s="21"/>
      <c r="EH51" s="21"/>
      <c r="EI51" s="21"/>
      <c r="EJ51" s="21"/>
      <c r="EK51" s="21"/>
      <c r="EL51" s="21"/>
      <c r="EM51" s="21"/>
      <c r="EN51" s="21"/>
      <c r="EO51" s="21"/>
      <c r="EP51" s="21"/>
      <c r="EQ51" s="21"/>
      <c r="ER51" s="21"/>
      <c r="ES51" s="21"/>
      <c r="ET51" s="21"/>
      <c r="EU51" s="21"/>
      <c r="EV51" s="21"/>
      <c r="EW51" s="21"/>
      <c r="EX51" s="21"/>
      <c r="EY51" s="21"/>
      <c r="EZ51" s="21"/>
      <c r="FA51" s="21"/>
      <c r="FB51" s="21"/>
      <c r="FC51" s="21"/>
      <c r="FD51" s="21"/>
      <c r="FE51" s="21"/>
      <c r="FF51" s="21"/>
      <c r="FG51" s="21"/>
      <c r="FH51" s="21"/>
      <c r="FI51" s="21"/>
      <c r="FJ51" s="21"/>
      <c r="FK51" s="21"/>
      <c r="FL51" s="21"/>
      <c r="FM51" s="21"/>
      <c r="FN51" s="21"/>
      <c r="FO51" s="21"/>
      <c r="FP51" s="21"/>
      <c r="FQ51" s="21"/>
      <c r="FR51" s="21"/>
      <c r="FS51" s="21"/>
      <c r="FT51" s="21"/>
      <c r="FU51" s="21"/>
      <c r="FV51" s="21"/>
      <c r="FW51" s="21"/>
      <c r="FX51" s="21"/>
      <c r="FY51" s="21"/>
      <c r="FZ51" s="21"/>
      <c r="GA51" s="21"/>
      <c r="GB51" s="21"/>
      <c r="GC51" s="21"/>
      <c r="GD51" s="21"/>
      <c r="GE51" s="21"/>
      <c r="GF51" s="21"/>
      <c r="GG51" s="21"/>
      <c r="GH51" s="21"/>
      <c r="GI51" s="21"/>
      <c r="GJ51" s="21"/>
      <c r="GK51" s="21"/>
      <c r="GL51" s="21"/>
      <c r="GM51" s="21"/>
      <c r="GN51" s="21"/>
      <c r="GO51" s="21"/>
      <c r="GP51" s="21"/>
      <c r="GQ51" s="21"/>
      <c r="GR51" s="21"/>
      <c r="GS51" s="21"/>
      <c r="GT51" s="21"/>
      <c r="GU51" s="21"/>
      <c r="GV51" s="21"/>
      <c r="GW51" s="21"/>
      <c r="GX51" s="21"/>
      <c r="GY51" s="21"/>
      <c r="GZ51" s="21"/>
      <c r="HA51" s="21"/>
      <c r="HB51" s="21"/>
      <c r="HC51" s="21"/>
      <c r="HD51" s="21"/>
      <c r="HE51" s="21"/>
      <c r="HF51" s="21"/>
      <c r="HG51" s="21"/>
      <c r="HH51" s="21"/>
      <c r="HI51" s="21"/>
      <c r="HJ51" s="21"/>
      <c r="HK51" s="21"/>
      <c r="HL51" s="21"/>
      <c r="HM51" s="21"/>
      <c r="HN51" s="21"/>
      <c r="HO51" s="21"/>
      <c r="HP51" s="21"/>
      <c r="HQ51" s="21"/>
      <c r="HR51" s="21"/>
      <c r="HS51" s="21"/>
      <c r="HT51" s="21"/>
      <c r="HU51" s="21"/>
      <c r="HV51" s="21"/>
      <c r="HW51" s="21"/>
      <c r="HX51" s="21"/>
      <c r="HY51" s="21"/>
      <c r="HZ51" s="21"/>
      <c r="IA51" s="21"/>
      <c r="IB51" s="21"/>
      <c r="IC51" s="21"/>
      <c r="ID51" s="21"/>
      <c r="IE51" s="21"/>
      <c r="IF51" s="21"/>
      <c r="IG51" s="21"/>
      <c r="IH51" s="21"/>
      <c r="II51" s="21"/>
      <c r="IJ51" s="21"/>
      <c r="IK51" s="21"/>
      <c r="IL51" s="21"/>
      <c r="IM51" s="21"/>
      <c r="IN51" s="21"/>
      <c r="IO51" s="21"/>
      <c r="IP51" s="21"/>
      <c r="IQ51" s="21"/>
      <c r="IR51" s="21"/>
      <c r="IS51" s="21"/>
      <c r="IT51" s="21"/>
      <c r="IU51" s="21"/>
      <c r="IV51" s="21"/>
      <c r="IW51" s="21"/>
      <c r="IX51" s="21"/>
      <c r="IY51" s="21"/>
      <c r="IZ51" s="21"/>
      <c r="JA51" s="21"/>
      <c r="JB51" s="21"/>
      <c r="JC51" s="21"/>
      <c r="JD51" s="21"/>
      <c r="JE51" s="21"/>
      <c r="JF51" s="21"/>
      <c r="JG51" s="21"/>
      <c r="JH51" s="21"/>
      <c r="JI51" s="21"/>
      <c r="JJ51" s="21"/>
      <c r="JK51" s="21"/>
      <c r="JL51" s="21"/>
      <c r="JM51" s="21"/>
      <c r="JN51" s="21"/>
      <c r="JO51" s="21"/>
      <c r="JP51" s="21"/>
      <c r="JQ51" s="21"/>
      <c r="JR51" s="21"/>
      <c r="JS51" s="21"/>
      <c r="JT51" s="21"/>
      <c r="JU51" s="21"/>
      <c r="JV51" s="21"/>
      <c r="JW51" s="21"/>
      <c r="JX51" s="21"/>
      <c r="JY51" s="21"/>
      <c r="JZ51" s="21"/>
      <c r="KA51" s="21"/>
      <c r="KB51" s="21"/>
      <c r="KC51" s="21"/>
      <c r="KD51" s="21"/>
      <c r="KE51" s="21"/>
      <c r="KF51" s="21"/>
      <c r="KG51" s="21"/>
      <c r="KH51" s="21"/>
      <c r="KI51" s="21"/>
      <c r="KJ51" s="21"/>
      <c r="KK51" s="21"/>
      <c r="KL51" s="21"/>
      <c r="KM51" s="21"/>
      <c r="KN51" s="21"/>
      <c r="KO51" s="21"/>
      <c r="KP51" s="21"/>
      <c r="KQ51" s="21"/>
      <c r="KR51" s="21"/>
      <c r="KS51" s="21"/>
      <c r="KT51" s="21"/>
      <c r="KU51" s="21"/>
      <c r="KV51" s="21"/>
      <c r="KW51" s="21"/>
      <c r="KX51" s="21"/>
      <c r="KY51" s="21"/>
      <c r="KZ51" s="21"/>
      <c r="LA51" s="21"/>
      <c r="LB51" s="21"/>
      <c r="LC51" s="21"/>
      <c r="LD51" s="21"/>
      <c r="LE51" s="21"/>
      <c r="LF51" s="21"/>
      <c r="LG51" s="21"/>
      <c r="LH51" s="21"/>
      <c r="LI51" s="21"/>
      <c r="LJ51" s="21"/>
      <c r="LK51" s="21"/>
      <c r="LL51" s="21"/>
      <c r="LM51" s="21"/>
      <c r="LN51" s="21"/>
      <c r="LO51" s="21"/>
      <c r="LP51" s="21"/>
      <c r="LQ51" s="21"/>
      <c r="LR51" s="21"/>
      <c r="LS51" s="21"/>
      <c r="LT51" s="21"/>
      <c r="LU51" s="21"/>
      <c r="LV51" s="21"/>
      <c r="LW51" s="21"/>
      <c r="LX51" s="21"/>
      <c r="LY51" s="21"/>
      <c r="LZ51" s="21"/>
      <c r="MA51" s="21"/>
      <c r="MB51" s="21"/>
      <c r="MC51" s="21"/>
      <c r="MD51" s="21"/>
      <c r="ME51" s="21"/>
      <c r="MF51" s="21"/>
      <c r="MG51" s="21"/>
      <c r="MH51" s="21"/>
      <c r="MI51" s="21"/>
      <c r="MJ51" s="21"/>
      <c r="MK51" s="21"/>
      <c r="ML51" s="21"/>
      <c r="MM51" s="21"/>
      <c r="MN51" s="21"/>
      <c r="MO51" s="21"/>
      <c r="MP51" s="21"/>
      <c r="MQ51" s="21"/>
      <c r="MR51" s="21"/>
      <c r="MS51" s="21"/>
      <c r="MT51" s="21"/>
      <c r="MU51" s="21"/>
      <c r="MV51" s="21"/>
      <c r="MW51" s="21"/>
      <c r="MX51" s="21"/>
      <c r="MY51" s="21"/>
      <c r="MZ51" s="21"/>
      <c r="NA51" s="21"/>
      <c r="NB51" s="21"/>
      <c r="NC51" s="21"/>
      <c r="ND51" s="21"/>
      <c r="NE51" s="21"/>
      <c r="NF51" s="21"/>
      <c r="NG51" s="21"/>
      <c r="NH51" s="21"/>
      <c r="NI51" s="21"/>
      <c r="NJ51" s="21"/>
      <c r="NK51" s="21"/>
      <c r="NL51" s="21"/>
      <c r="NM51" s="21"/>
      <c r="NN51" s="21"/>
      <c r="NO51" s="21"/>
      <c r="NP51" s="21"/>
      <c r="NQ51" s="21"/>
      <c r="NR51" s="21"/>
      <c r="NS51" s="21"/>
      <c r="NT51" s="21"/>
      <c r="NU51" s="21"/>
      <c r="NV51" s="21"/>
      <c r="NW51" s="21"/>
      <c r="NX51" s="21"/>
      <c r="NY51" s="21"/>
      <c r="NZ51" s="21"/>
      <c r="OA51" s="21"/>
      <c r="OB51" s="21"/>
      <c r="OC51" s="21"/>
      <c r="OD51" s="21"/>
      <c r="OE51" s="21"/>
      <c r="OF51" s="21"/>
      <c r="OG51" s="21"/>
      <c r="OH51" s="21"/>
      <c r="OI51" s="21"/>
      <c r="OJ51" s="21"/>
      <c r="OK51" s="21"/>
      <c r="OL51" s="21"/>
      <c r="OM51" s="21"/>
      <c r="ON51" s="21"/>
      <c r="OO51" s="21"/>
      <c r="OP51" s="21"/>
      <c r="OQ51" s="21"/>
      <c r="OR51" s="21"/>
      <c r="OS51" s="21"/>
      <c r="OT51" s="21"/>
      <c r="OU51" s="21"/>
      <c r="OV51" s="21"/>
      <c r="OW51" s="21"/>
      <c r="OX51" s="21"/>
      <c r="OY51" s="21"/>
      <c r="OZ51" s="21"/>
      <c r="PA51" s="21"/>
      <c r="PB51" s="21"/>
      <c r="PC51" s="21"/>
      <c r="PD51" s="21"/>
      <c r="PE51" s="21"/>
      <c r="PF51" s="21"/>
      <c r="PG51" s="21"/>
      <c r="PH51" s="21"/>
      <c r="PI51" s="21"/>
      <c r="PJ51" s="21"/>
      <c r="PK51" s="21"/>
      <c r="PL51" s="21"/>
      <c r="PM51" s="21"/>
      <c r="PN51" s="21"/>
      <c r="PO51" s="21"/>
      <c r="PP51" s="21"/>
      <c r="PQ51" s="21"/>
      <c r="PR51" s="21"/>
      <c r="PS51" s="21"/>
      <c r="PT51" s="21"/>
      <c r="PU51" s="21"/>
      <c r="PV51" s="21"/>
      <c r="PW51" s="21"/>
      <c r="PX51" s="21"/>
      <c r="PY51" s="21"/>
      <c r="PZ51" s="21"/>
      <c r="QA51" s="21"/>
      <c r="QB51" s="21"/>
      <c r="QC51" s="21"/>
      <c r="QD51" s="21"/>
      <c r="QE51" s="21"/>
      <c r="QF51" s="21"/>
      <c r="QG51" s="21"/>
      <c r="QH51" s="21"/>
      <c r="QI51" s="21"/>
      <c r="QJ51" s="21"/>
      <c r="QK51" s="21"/>
      <c r="QL51" s="21"/>
      <c r="QM51" s="21"/>
      <c r="QN51" s="21"/>
      <c r="QO51" s="21"/>
      <c r="QP51" s="21"/>
      <c r="QQ51" s="21"/>
      <c r="QR51" s="21"/>
      <c r="QS51" s="21"/>
      <c r="QT51" s="21"/>
      <c r="QU51" s="21"/>
      <c r="QV51" s="21"/>
      <c r="QW51" s="21"/>
      <c r="QX51" s="21"/>
      <c r="QY51" s="21"/>
      <c r="QZ51" s="21"/>
      <c r="RA51" s="21"/>
      <c r="RB51" s="21"/>
      <c r="RC51" s="21"/>
      <c r="RD51" s="21"/>
      <c r="RE51" s="21"/>
      <c r="RF51" s="21"/>
      <c r="RG51" s="21"/>
      <c r="RH51" s="21"/>
      <c r="RI51" s="21"/>
      <c r="RJ51" s="21"/>
      <c r="RK51" s="21"/>
      <c r="RL51" s="21"/>
      <c r="RM51" s="21"/>
      <c r="RN51" s="21"/>
      <c r="RO51" s="21"/>
      <c r="RP51" s="21"/>
      <c r="RQ51" s="21"/>
      <c r="RR51" s="21"/>
      <c r="RS51" s="21"/>
      <c r="RT51" s="21"/>
      <c r="RU51" s="21"/>
      <c r="RV51" s="21"/>
      <c r="RW51" s="21"/>
      <c r="RX51" s="21"/>
      <c r="RY51" s="21"/>
      <c r="RZ51" s="21"/>
      <c r="SA51" s="21"/>
      <c r="SB51" s="21"/>
      <c r="SC51" s="21"/>
      <c r="SD51" s="21"/>
      <c r="SE51" s="21"/>
      <c r="SF51" s="21"/>
      <c r="SG51" s="21"/>
      <c r="SH51" s="21"/>
      <c r="SI51" s="21"/>
      <c r="SJ51" s="21"/>
      <c r="SK51" s="21"/>
      <c r="SL51" s="21"/>
      <c r="SM51" s="21"/>
      <c r="SN51" s="21"/>
      <c r="SO51" s="21"/>
      <c r="SP51" s="21"/>
      <c r="SQ51" s="21"/>
      <c r="SR51" s="21"/>
      <c r="SS51" s="21"/>
      <c r="ST51" s="21"/>
      <c r="SU51" s="21"/>
      <c r="SV51" s="21"/>
      <c r="SW51" s="21"/>
      <c r="SX51" s="21"/>
      <c r="SY51" s="21"/>
      <c r="SZ51" s="21"/>
      <c r="TA51" s="21"/>
      <c r="TB51" s="21"/>
      <c r="TC51" s="21"/>
      <c r="TD51" s="21"/>
      <c r="TE51" s="21"/>
      <c r="TF51" s="21"/>
      <c r="TG51" s="21"/>
      <c r="TH51" s="21"/>
      <c r="TI51" s="21"/>
      <c r="TJ51" s="21"/>
      <c r="TK51" s="21"/>
      <c r="TL51" s="21"/>
      <c r="TM51" s="21"/>
      <c r="TN51" s="21"/>
      <c r="TO51" s="21"/>
    </row>
    <row r="52" spans="1:535" s="5" customFormat="1" ht="20.149999999999999" customHeight="1" x14ac:dyDescent="0.35">
      <c r="A52" s="21"/>
      <c r="B52" s="21"/>
      <c r="C52" s="21"/>
      <c r="D52" s="23"/>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c r="CL52" s="21"/>
      <c r="CM52" s="21"/>
      <c r="CN52" s="21"/>
      <c r="CO52" s="21"/>
      <c r="CP52" s="21"/>
      <c r="CQ52" s="21"/>
      <c r="CR52" s="21"/>
      <c r="CS52" s="21"/>
      <c r="CT52" s="21"/>
      <c r="CU52" s="21"/>
      <c r="CV52" s="21"/>
      <c r="CW52" s="21"/>
      <c r="CX52" s="21"/>
      <c r="CY52" s="21"/>
      <c r="CZ52" s="21"/>
      <c r="DA52" s="21"/>
      <c r="DB52" s="21"/>
      <c r="DC52" s="21"/>
      <c r="DD52" s="21"/>
      <c r="DE52" s="21"/>
      <c r="DF52" s="21"/>
      <c r="DG52" s="21"/>
      <c r="DH52" s="21"/>
      <c r="DI52" s="21"/>
      <c r="DJ52" s="21"/>
      <c r="DK52" s="21"/>
      <c r="DL52" s="21"/>
      <c r="DM52" s="21"/>
      <c r="DN52" s="21"/>
      <c r="DO52" s="21"/>
      <c r="DP52" s="21"/>
      <c r="DQ52" s="21"/>
      <c r="DR52" s="21"/>
      <c r="DS52" s="21"/>
      <c r="DT52" s="21"/>
      <c r="DU52" s="21"/>
      <c r="DV52" s="21"/>
      <c r="DW52" s="21"/>
      <c r="DX52" s="21"/>
      <c r="DY52" s="21"/>
      <c r="DZ52" s="21"/>
      <c r="EA52" s="21"/>
      <c r="EB52" s="21"/>
      <c r="EC52" s="21"/>
      <c r="ED52" s="21"/>
      <c r="EE52" s="21"/>
      <c r="EF52" s="21"/>
      <c r="EG52" s="21"/>
      <c r="EH52" s="21"/>
      <c r="EI52" s="21"/>
      <c r="EJ52" s="21"/>
      <c r="EK52" s="21"/>
      <c r="EL52" s="21"/>
      <c r="EM52" s="21"/>
      <c r="EN52" s="21"/>
      <c r="EO52" s="21"/>
      <c r="EP52" s="21"/>
      <c r="EQ52" s="21"/>
      <c r="ER52" s="21"/>
      <c r="ES52" s="21"/>
      <c r="ET52" s="21"/>
      <c r="EU52" s="21"/>
      <c r="EV52" s="21"/>
      <c r="EW52" s="21"/>
      <c r="EX52" s="21"/>
      <c r="EY52" s="21"/>
      <c r="EZ52" s="21"/>
      <c r="FA52" s="21"/>
      <c r="FB52" s="21"/>
      <c r="FC52" s="21"/>
      <c r="FD52" s="21"/>
      <c r="FE52" s="21"/>
      <c r="FF52" s="21"/>
      <c r="FG52" s="21"/>
      <c r="FH52" s="21"/>
      <c r="FI52" s="21"/>
      <c r="FJ52" s="21"/>
      <c r="FK52" s="21"/>
      <c r="FL52" s="21"/>
      <c r="FM52" s="21"/>
      <c r="FN52" s="21"/>
      <c r="FO52" s="21"/>
      <c r="FP52" s="21"/>
      <c r="FQ52" s="21"/>
      <c r="FR52" s="21"/>
      <c r="FS52" s="21"/>
      <c r="FT52" s="21"/>
      <c r="FU52" s="21"/>
      <c r="FV52" s="21"/>
      <c r="FW52" s="21"/>
      <c r="FX52" s="21"/>
      <c r="FY52" s="21"/>
      <c r="FZ52" s="21"/>
      <c r="GA52" s="21"/>
      <c r="GB52" s="21"/>
      <c r="GC52" s="21"/>
      <c r="GD52" s="21"/>
      <c r="GE52" s="21"/>
      <c r="GF52" s="21"/>
      <c r="GG52" s="21"/>
      <c r="GH52" s="21"/>
      <c r="GI52" s="21"/>
      <c r="GJ52" s="21"/>
      <c r="GK52" s="21"/>
      <c r="GL52" s="21"/>
      <c r="GM52" s="21"/>
      <c r="GN52" s="21"/>
      <c r="GO52" s="21"/>
      <c r="GP52" s="21"/>
      <c r="GQ52" s="21"/>
      <c r="GR52" s="21"/>
      <c r="GS52" s="21"/>
      <c r="GT52" s="21"/>
      <c r="GU52" s="21"/>
      <c r="GV52" s="21"/>
      <c r="GW52" s="21"/>
      <c r="GX52" s="21"/>
      <c r="GY52" s="21"/>
      <c r="GZ52" s="21"/>
      <c r="HA52" s="21"/>
      <c r="HB52" s="21"/>
      <c r="HC52" s="21"/>
      <c r="HD52" s="21"/>
      <c r="HE52" s="21"/>
      <c r="HF52" s="21"/>
      <c r="HG52" s="21"/>
      <c r="HH52" s="21"/>
      <c r="HI52" s="21"/>
      <c r="HJ52" s="21"/>
      <c r="HK52" s="21"/>
      <c r="HL52" s="21"/>
      <c r="HM52" s="21"/>
      <c r="HN52" s="21"/>
      <c r="HO52" s="21"/>
      <c r="HP52" s="21"/>
      <c r="HQ52" s="21"/>
      <c r="HR52" s="21"/>
      <c r="HS52" s="21"/>
      <c r="HT52" s="21"/>
      <c r="HU52" s="21"/>
      <c r="HV52" s="21"/>
      <c r="HW52" s="21"/>
      <c r="HX52" s="21"/>
      <c r="HY52" s="21"/>
      <c r="HZ52" s="21"/>
      <c r="IA52" s="21"/>
      <c r="IB52" s="21"/>
      <c r="IC52" s="21"/>
      <c r="ID52" s="21"/>
      <c r="IE52" s="21"/>
      <c r="IF52" s="21"/>
      <c r="IG52" s="21"/>
      <c r="IH52" s="21"/>
      <c r="II52" s="21"/>
      <c r="IJ52" s="21"/>
      <c r="IK52" s="21"/>
      <c r="IL52" s="21"/>
      <c r="IM52" s="21"/>
      <c r="IN52" s="21"/>
      <c r="IO52" s="21"/>
      <c r="IP52" s="21"/>
      <c r="IQ52" s="21"/>
      <c r="IR52" s="21"/>
      <c r="IS52" s="21"/>
      <c r="IT52" s="21"/>
      <c r="IU52" s="21"/>
      <c r="IV52" s="21"/>
      <c r="IW52" s="21"/>
      <c r="IX52" s="21"/>
      <c r="IY52" s="21"/>
      <c r="IZ52" s="21"/>
      <c r="JA52" s="21"/>
      <c r="JB52" s="21"/>
      <c r="JC52" s="21"/>
      <c r="JD52" s="21"/>
      <c r="JE52" s="21"/>
      <c r="JF52" s="21"/>
      <c r="JG52" s="21"/>
      <c r="JH52" s="21"/>
      <c r="JI52" s="21"/>
      <c r="JJ52" s="21"/>
      <c r="JK52" s="21"/>
      <c r="JL52" s="21"/>
      <c r="JM52" s="21"/>
      <c r="JN52" s="21"/>
      <c r="JO52" s="21"/>
      <c r="JP52" s="21"/>
      <c r="JQ52" s="21"/>
      <c r="JR52" s="21"/>
      <c r="JS52" s="21"/>
      <c r="JT52" s="21"/>
      <c r="JU52" s="21"/>
      <c r="JV52" s="21"/>
      <c r="JW52" s="21"/>
      <c r="JX52" s="21"/>
      <c r="JY52" s="21"/>
      <c r="JZ52" s="21"/>
      <c r="KA52" s="21"/>
      <c r="KB52" s="21"/>
      <c r="KC52" s="21"/>
      <c r="KD52" s="21"/>
      <c r="KE52" s="21"/>
      <c r="KF52" s="21"/>
      <c r="KG52" s="21"/>
      <c r="KH52" s="21"/>
      <c r="KI52" s="21"/>
      <c r="KJ52" s="21"/>
      <c r="KK52" s="21"/>
      <c r="KL52" s="21"/>
      <c r="KM52" s="21"/>
      <c r="KN52" s="21"/>
      <c r="KO52" s="21"/>
      <c r="KP52" s="21"/>
      <c r="KQ52" s="21"/>
      <c r="KR52" s="21"/>
      <c r="KS52" s="21"/>
      <c r="KT52" s="21"/>
      <c r="KU52" s="21"/>
      <c r="KV52" s="21"/>
      <c r="KW52" s="21"/>
      <c r="KX52" s="21"/>
      <c r="KY52" s="21"/>
      <c r="KZ52" s="21"/>
      <c r="LA52" s="21"/>
      <c r="LB52" s="21"/>
      <c r="LC52" s="21"/>
      <c r="LD52" s="21"/>
      <c r="LE52" s="21"/>
      <c r="LF52" s="21"/>
      <c r="LG52" s="21"/>
      <c r="LH52" s="21"/>
      <c r="LI52" s="21"/>
      <c r="LJ52" s="21"/>
      <c r="LK52" s="21"/>
      <c r="LL52" s="21"/>
      <c r="LM52" s="21"/>
      <c r="LN52" s="21"/>
      <c r="LO52" s="21"/>
      <c r="LP52" s="21"/>
      <c r="LQ52" s="21"/>
      <c r="LR52" s="21"/>
      <c r="LS52" s="21"/>
      <c r="LT52" s="21"/>
      <c r="LU52" s="21"/>
      <c r="LV52" s="21"/>
      <c r="LW52" s="21"/>
      <c r="LX52" s="21"/>
      <c r="LY52" s="21"/>
      <c r="LZ52" s="21"/>
      <c r="MA52" s="21"/>
      <c r="MB52" s="21"/>
      <c r="MC52" s="21"/>
      <c r="MD52" s="21"/>
      <c r="ME52" s="21"/>
      <c r="MF52" s="21"/>
      <c r="MG52" s="21"/>
      <c r="MH52" s="21"/>
      <c r="MI52" s="21"/>
      <c r="MJ52" s="21"/>
      <c r="MK52" s="21"/>
      <c r="ML52" s="21"/>
      <c r="MM52" s="21"/>
      <c r="MN52" s="21"/>
      <c r="MO52" s="21"/>
      <c r="MP52" s="21"/>
      <c r="MQ52" s="21"/>
      <c r="MR52" s="21"/>
      <c r="MS52" s="21"/>
      <c r="MT52" s="21"/>
      <c r="MU52" s="21"/>
      <c r="MV52" s="21"/>
      <c r="MW52" s="21"/>
      <c r="MX52" s="21"/>
      <c r="MY52" s="21"/>
      <c r="MZ52" s="21"/>
      <c r="NA52" s="21"/>
      <c r="NB52" s="21"/>
      <c r="NC52" s="21"/>
      <c r="ND52" s="21"/>
      <c r="NE52" s="21"/>
      <c r="NF52" s="21"/>
      <c r="NG52" s="21"/>
      <c r="NH52" s="21"/>
      <c r="NI52" s="21"/>
      <c r="NJ52" s="21"/>
      <c r="NK52" s="21"/>
      <c r="NL52" s="21"/>
      <c r="NM52" s="21"/>
      <c r="NN52" s="21"/>
      <c r="NO52" s="21"/>
      <c r="NP52" s="21"/>
      <c r="NQ52" s="21"/>
      <c r="NR52" s="21"/>
      <c r="NS52" s="21"/>
      <c r="NT52" s="21"/>
      <c r="NU52" s="21"/>
      <c r="NV52" s="21"/>
      <c r="NW52" s="21"/>
      <c r="NX52" s="21"/>
      <c r="NY52" s="21"/>
      <c r="NZ52" s="21"/>
      <c r="OA52" s="21"/>
      <c r="OB52" s="21"/>
      <c r="OC52" s="21"/>
      <c r="OD52" s="21"/>
      <c r="OE52" s="21"/>
      <c r="OF52" s="21"/>
      <c r="OG52" s="21"/>
      <c r="OH52" s="21"/>
      <c r="OI52" s="21"/>
      <c r="OJ52" s="21"/>
      <c r="OK52" s="21"/>
      <c r="OL52" s="21"/>
      <c r="OM52" s="21"/>
      <c r="ON52" s="21"/>
      <c r="OO52" s="21"/>
      <c r="OP52" s="21"/>
      <c r="OQ52" s="21"/>
      <c r="OR52" s="21"/>
      <c r="OS52" s="21"/>
      <c r="OT52" s="21"/>
      <c r="OU52" s="21"/>
      <c r="OV52" s="21"/>
      <c r="OW52" s="21"/>
      <c r="OX52" s="21"/>
      <c r="OY52" s="21"/>
      <c r="OZ52" s="21"/>
      <c r="PA52" s="21"/>
      <c r="PB52" s="21"/>
      <c r="PC52" s="21"/>
      <c r="PD52" s="21"/>
      <c r="PE52" s="21"/>
      <c r="PF52" s="21"/>
      <c r="PG52" s="21"/>
      <c r="PH52" s="21"/>
      <c r="PI52" s="21"/>
      <c r="PJ52" s="21"/>
      <c r="PK52" s="21"/>
      <c r="PL52" s="21"/>
      <c r="PM52" s="21"/>
      <c r="PN52" s="21"/>
      <c r="PO52" s="21"/>
      <c r="PP52" s="21"/>
      <c r="PQ52" s="21"/>
      <c r="PR52" s="21"/>
      <c r="PS52" s="21"/>
      <c r="PT52" s="21"/>
      <c r="PU52" s="21"/>
      <c r="PV52" s="21"/>
      <c r="PW52" s="21"/>
      <c r="PX52" s="21"/>
      <c r="PY52" s="21"/>
      <c r="PZ52" s="21"/>
      <c r="QA52" s="21"/>
      <c r="QB52" s="21"/>
      <c r="QC52" s="21"/>
      <c r="QD52" s="21"/>
      <c r="QE52" s="21"/>
      <c r="QF52" s="21"/>
      <c r="QG52" s="21"/>
      <c r="QH52" s="21"/>
      <c r="QI52" s="21"/>
      <c r="QJ52" s="21"/>
      <c r="QK52" s="21"/>
      <c r="QL52" s="21"/>
      <c r="QM52" s="21"/>
      <c r="QN52" s="21"/>
      <c r="QO52" s="21"/>
      <c r="QP52" s="21"/>
      <c r="QQ52" s="21"/>
      <c r="QR52" s="21"/>
      <c r="QS52" s="21"/>
      <c r="QT52" s="21"/>
      <c r="QU52" s="21"/>
      <c r="QV52" s="21"/>
      <c r="QW52" s="21"/>
      <c r="QX52" s="21"/>
      <c r="QY52" s="21"/>
      <c r="QZ52" s="21"/>
      <c r="RA52" s="21"/>
      <c r="RB52" s="21"/>
      <c r="RC52" s="21"/>
      <c r="RD52" s="21"/>
      <c r="RE52" s="21"/>
      <c r="RF52" s="21"/>
      <c r="RG52" s="21"/>
      <c r="RH52" s="21"/>
      <c r="RI52" s="21"/>
      <c r="RJ52" s="21"/>
      <c r="RK52" s="21"/>
      <c r="RL52" s="21"/>
      <c r="RM52" s="21"/>
      <c r="RN52" s="21"/>
      <c r="RO52" s="21"/>
      <c r="RP52" s="21"/>
      <c r="RQ52" s="21"/>
      <c r="RR52" s="21"/>
      <c r="RS52" s="21"/>
      <c r="RT52" s="21"/>
      <c r="RU52" s="21"/>
      <c r="RV52" s="21"/>
      <c r="RW52" s="21"/>
      <c r="RX52" s="21"/>
      <c r="RY52" s="21"/>
      <c r="RZ52" s="21"/>
      <c r="SA52" s="21"/>
      <c r="SB52" s="21"/>
      <c r="SC52" s="21"/>
      <c r="SD52" s="21"/>
      <c r="SE52" s="21"/>
      <c r="SF52" s="21"/>
      <c r="SG52" s="21"/>
      <c r="SH52" s="21"/>
      <c r="SI52" s="21"/>
      <c r="SJ52" s="21"/>
      <c r="SK52" s="21"/>
      <c r="SL52" s="21"/>
      <c r="SM52" s="21"/>
      <c r="SN52" s="21"/>
      <c r="SO52" s="21"/>
      <c r="SP52" s="21"/>
      <c r="SQ52" s="21"/>
      <c r="SR52" s="21"/>
      <c r="SS52" s="21"/>
      <c r="ST52" s="21"/>
      <c r="SU52" s="21"/>
      <c r="SV52" s="21"/>
      <c r="SW52" s="21"/>
      <c r="SX52" s="21"/>
      <c r="SY52" s="21"/>
      <c r="SZ52" s="21"/>
      <c r="TA52" s="21"/>
      <c r="TB52" s="21"/>
      <c r="TC52" s="21"/>
      <c r="TD52" s="21"/>
      <c r="TE52" s="21"/>
      <c r="TF52" s="21"/>
      <c r="TG52" s="21"/>
      <c r="TH52" s="21"/>
      <c r="TI52" s="21"/>
      <c r="TJ52" s="21"/>
      <c r="TK52" s="21"/>
      <c r="TL52" s="21"/>
      <c r="TM52" s="21"/>
      <c r="TN52" s="21"/>
      <c r="TO52" s="21"/>
    </row>
    <row r="53" spans="1:535" s="5" customFormat="1" ht="20.149999999999999" customHeight="1" x14ac:dyDescent="0.35">
      <c r="A53" s="21"/>
      <c r="B53" s="21"/>
      <c r="C53" s="21"/>
      <c r="D53" s="23"/>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c r="CC53" s="21"/>
      <c r="CD53" s="21"/>
      <c r="CE53" s="21"/>
      <c r="CF53" s="21"/>
      <c r="CG53" s="21"/>
      <c r="CH53" s="21"/>
      <c r="CI53" s="21"/>
      <c r="CJ53" s="21"/>
      <c r="CK53" s="21"/>
      <c r="CL53" s="21"/>
      <c r="CM53" s="21"/>
      <c r="CN53" s="21"/>
      <c r="CO53" s="21"/>
      <c r="CP53" s="21"/>
      <c r="CQ53" s="21"/>
      <c r="CR53" s="21"/>
      <c r="CS53" s="21"/>
      <c r="CT53" s="21"/>
      <c r="CU53" s="21"/>
      <c r="CV53" s="21"/>
      <c r="CW53" s="21"/>
      <c r="CX53" s="21"/>
      <c r="CY53" s="21"/>
      <c r="CZ53" s="21"/>
      <c r="DA53" s="21"/>
      <c r="DB53" s="21"/>
      <c r="DC53" s="21"/>
      <c r="DD53" s="21"/>
      <c r="DE53" s="21"/>
      <c r="DF53" s="21"/>
      <c r="DG53" s="21"/>
      <c r="DH53" s="21"/>
      <c r="DI53" s="21"/>
      <c r="DJ53" s="21"/>
      <c r="DK53" s="21"/>
      <c r="DL53" s="21"/>
      <c r="DM53" s="21"/>
      <c r="DN53" s="21"/>
      <c r="DO53" s="21"/>
      <c r="DP53" s="21"/>
      <c r="DQ53" s="21"/>
      <c r="DR53" s="21"/>
      <c r="DS53" s="21"/>
      <c r="DT53" s="21"/>
      <c r="DU53" s="21"/>
      <c r="DV53" s="21"/>
      <c r="DW53" s="21"/>
      <c r="DX53" s="21"/>
      <c r="DY53" s="21"/>
      <c r="DZ53" s="21"/>
      <c r="EA53" s="21"/>
      <c r="EB53" s="21"/>
      <c r="EC53" s="21"/>
      <c r="ED53" s="21"/>
      <c r="EE53" s="21"/>
      <c r="EF53" s="21"/>
      <c r="EG53" s="21"/>
      <c r="EH53" s="21"/>
      <c r="EI53" s="21"/>
      <c r="EJ53" s="21"/>
      <c r="EK53" s="21"/>
      <c r="EL53" s="21"/>
      <c r="EM53" s="21"/>
      <c r="EN53" s="21"/>
      <c r="EO53" s="21"/>
      <c r="EP53" s="21"/>
      <c r="EQ53" s="21"/>
      <c r="ER53" s="21"/>
      <c r="ES53" s="21"/>
      <c r="ET53" s="21"/>
      <c r="EU53" s="21"/>
      <c r="EV53" s="21"/>
      <c r="EW53" s="21"/>
      <c r="EX53" s="21"/>
      <c r="EY53" s="21"/>
      <c r="EZ53" s="21"/>
      <c r="FA53" s="21"/>
      <c r="FB53" s="21"/>
      <c r="FC53" s="21"/>
      <c r="FD53" s="21"/>
      <c r="FE53" s="21"/>
      <c r="FF53" s="21"/>
      <c r="FG53" s="21"/>
      <c r="FH53" s="21"/>
      <c r="FI53" s="21"/>
      <c r="FJ53" s="21"/>
      <c r="FK53" s="21"/>
      <c r="FL53" s="21"/>
      <c r="FM53" s="21"/>
      <c r="FN53" s="21"/>
      <c r="FO53" s="21"/>
      <c r="FP53" s="21"/>
      <c r="FQ53" s="21"/>
      <c r="FR53" s="21"/>
      <c r="FS53" s="21"/>
      <c r="FT53" s="21"/>
      <c r="FU53" s="21"/>
      <c r="FV53" s="21"/>
      <c r="FW53" s="21"/>
      <c r="FX53" s="21"/>
      <c r="FY53" s="21"/>
      <c r="FZ53" s="21"/>
      <c r="GA53" s="21"/>
      <c r="GB53" s="21"/>
      <c r="GC53" s="21"/>
      <c r="GD53" s="21"/>
      <c r="GE53" s="21"/>
      <c r="GF53" s="21"/>
      <c r="GG53" s="21"/>
      <c r="GH53" s="21"/>
      <c r="GI53" s="21"/>
      <c r="GJ53" s="21"/>
      <c r="GK53" s="21"/>
      <c r="GL53" s="21"/>
      <c r="GM53" s="21"/>
      <c r="GN53" s="21"/>
      <c r="GO53" s="21"/>
      <c r="GP53" s="21"/>
      <c r="GQ53" s="21"/>
      <c r="GR53" s="21"/>
      <c r="GS53" s="21"/>
      <c r="GT53" s="21"/>
      <c r="GU53" s="21"/>
      <c r="GV53" s="21"/>
      <c r="GW53" s="21"/>
      <c r="GX53" s="21"/>
      <c r="GY53" s="21"/>
      <c r="GZ53" s="21"/>
      <c r="HA53" s="21"/>
      <c r="HB53" s="21"/>
      <c r="HC53" s="21"/>
      <c r="HD53" s="21"/>
      <c r="HE53" s="21"/>
      <c r="HF53" s="21"/>
      <c r="HG53" s="21"/>
      <c r="HH53" s="21"/>
      <c r="HI53" s="21"/>
      <c r="HJ53" s="21"/>
      <c r="HK53" s="21"/>
      <c r="HL53" s="21"/>
      <c r="HM53" s="21"/>
      <c r="HN53" s="21"/>
      <c r="HO53" s="21"/>
      <c r="HP53" s="21"/>
      <c r="HQ53" s="21"/>
      <c r="HR53" s="21"/>
      <c r="HS53" s="21"/>
      <c r="HT53" s="21"/>
      <c r="HU53" s="21"/>
      <c r="HV53" s="21"/>
      <c r="HW53" s="21"/>
      <c r="HX53" s="21"/>
      <c r="HY53" s="21"/>
      <c r="HZ53" s="21"/>
      <c r="IA53" s="21"/>
      <c r="IB53" s="21"/>
      <c r="IC53" s="21"/>
      <c r="ID53" s="21"/>
      <c r="IE53" s="21"/>
      <c r="IF53" s="21"/>
      <c r="IG53" s="21"/>
      <c r="IH53" s="21"/>
      <c r="II53" s="21"/>
      <c r="IJ53" s="21"/>
      <c r="IK53" s="21"/>
      <c r="IL53" s="21"/>
      <c r="IM53" s="21"/>
      <c r="IN53" s="21"/>
      <c r="IO53" s="21"/>
      <c r="IP53" s="21"/>
      <c r="IQ53" s="21"/>
      <c r="IR53" s="21"/>
      <c r="IS53" s="21"/>
      <c r="IT53" s="21"/>
      <c r="IU53" s="21"/>
      <c r="IV53" s="21"/>
      <c r="IW53" s="21"/>
      <c r="IX53" s="21"/>
      <c r="IY53" s="21"/>
      <c r="IZ53" s="21"/>
      <c r="JA53" s="21"/>
      <c r="JB53" s="21"/>
      <c r="JC53" s="21"/>
      <c r="JD53" s="21"/>
      <c r="JE53" s="21"/>
      <c r="JF53" s="21"/>
      <c r="JG53" s="21"/>
      <c r="JH53" s="21"/>
      <c r="JI53" s="21"/>
      <c r="JJ53" s="21"/>
      <c r="JK53" s="21"/>
      <c r="JL53" s="21"/>
      <c r="JM53" s="21"/>
      <c r="JN53" s="21"/>
      <c r="JO53" s="21"/>
      <c r="JP53" s="21"/>
      <c r="JQ53" s="21"/>
      <c r="JR53" s="21"/>
      <c r="JS53" s="21"/>
      <c r="JT53" s="21"/>
      <c r="JU53" s="21"/>
      <c r="JV53" s="21"/>
      <c r="JW53" s="21"/>
      <c r="JX53" s="21"/>
      <c r="JY53" s="21"/>
      <c r="JZ53" s="21"/>
      <c r="KA53" s="21"/>
      <c r="KB53" s="21"/>
      <c r="KC53" s="21"/>
      <c r="KD53" s="21"/>
      <c r="KE53" s="21"/>
      <c r="KF53" s="21"/>
      <c r="KG53" s="21"/>
      <c r="KH53" s="21"/>
      <c r="KI53" s="21"/>
      <c r="KJ53" s="21"/>
      <c r="KK53" s="21"/>
      <c r="KL53" s="21"/>
      <c r="KM53" s="21"/>
      <c r="KN53" s="21"/>
      <c r="KO53" s="21"/>
      <c r="KP53" s="21"/>
      <c r="KQ53" s="21"/>
      <c r="KR53" s="21"/>
      <c r="KS53" s="21"/>
      <c r="KT53" s="21"/>
      <c r="KU53" s="21"/>
      <c r="KV53" s="21"/>
      <c r="KW53" s="21"/>
      <c r="KX53" s="21"/>
      <c r="KY53" s="21"/>
      <c r="KZ53" s="21"/>
      <c r="LA53" s="21"/>
      <c r="LB53" s="21"/>
      <c r="LC53" s="21"/>
      <c r="LD53" s="21"/>
      <c r="LE53" s="21"/>
      <c r="LF53" s="21"/>
      <c r="LG53" s="21"/>
      <c r="LH53" s="21"/>
      <c r="LI53" s="21"/>
      <c r="LJ53" s="21"/>
      <c r="LK53" s="21"/>
      <c r="LL53" s="21"/>
      <c r="LM53" s="21"/>
      <c r="LN53" s="21"/>
      <c r="LO53" s="21"/>
      <c r="LP53" s="21"/>
      <c r="LQ53" s="21"/>
      <c r="LR53" s="21"/>
      <c r="LS53" s="21"/>
      <c r="LT53" s="21"/>
      <c r="LU53" s="21"/>
      <c r="LV53" s="21"/>
      <c r="LW53" s="21"/>
      <c r="LX53" s="21"/>
      <c r="LY53" s="21"/>
      <c r="LZ53" s="21"/>
      <c r="MA53" s="21"/>
      <c r="MB53" s="21"/>
      <c r="MC53" s="21"/>
      <c r="MD53" s="21"/>
      <c r="ME53" s="21"/>
      <c r="MF53" s="21"/>
      <c r="MG53" s="21"/>
      <c r="MH53" s="21"/>
      <c r="MI53" s="21"/>
      <c r="MJ53" s="21"/>
      <c r="MK53" s="21"/>
      <c r="ML53" s="21"/>
      <c r="MM53" s="21"/>
      <c r="MN53" s="21"/>
      <c r="MO53" s="21"/>
      <c r="MP53" s="21"/>
      <c r="MQ53" s="21"/>
      <c r="MR53" s="21"/>
      <c r="MS53" s="21"/>
      <c r="MT53" s="21"/>
      <c r="MU53" s="21"/>
      <c r="MV53" s="21"/>
      <c r="MW53" s="21"/>
      <c r="MX53" s="21"/>
      <c r="MY53" s="21"/>
      <c r="MZ53" s="21"/>
      <c r="NA53" s="21"/>
      <c r="NB53" s="21"/>
      <c r="NC53" s="21"/>
      <c r="ND53" s="21"/>
      <c r="NE53" s="21"/>
      <c r="NF53" s="21"/>
      <c r="NG53" s="21"/>
      <c r="NH53" s="21"/>
      <c r="NI53" s="21"/>
      <c r="NJ53" s="21"/>
      <c r="NK53" s="21"/>
      <c r="NL53" s="21"/>
      <c r="NM53" s="21"/>
      <c r="NN53" s="21"/>
      <c r="NO53" s="21"/>
      <c r="NP53" s="21"/>
      <c r="NQ53" s="21"/>
      <c r="NR53" s="21"/>
      <c r="NS53" s="21"/>
      <c r="NT53" s="21"/>
      <c r="NU53" s="21"/>
      <c r="NV53" s="21"/>
      <c r="NW53" s="21"/>
      <c r="NX53" s="21"/>
      <c r="NY53" s="21"/>
      <c r="NZ53" s="21"/>
      <c r="OA53" s="21"/>
      <c r="OB53" s="21"/>
      <c r="OC53" s="21"/>
      <c r="OD53" s="21"/>
      <c r="OE53" s="21"/>
      <c r="OF53" s="21"/>
      <c r="OG53" s="21"/>
      <c r="OH53" s="21"/>
      <c r="OI53" s="21"/>
      <c r="OJ53" s="21"/>
      <c r="OK53" s="21"/>
      <c r="OL53" s="21"/>
      <c r="OM53" s="21"/>
      <c r="ON53" s="21"/>
      <c r="OO53" s="21"/>
      <c r="OP53" s="21"/>
      <c r="OQ53" s="21"/>
      <c r="OR53" s="21"/>
      <c r="OS53" s="21"/>
      <c r="OT53" s="21"/>
      <c r="OU53" s="21"/>
      <c r="OV53" s="21"/>
      <c r="OW53" s="21"/>
      <c r="OX53" s="21"/>
      <c r="OY53" s="21"/>
      <c r="OZ53" s="21"/>
      <c r="PA53" s="21"/>
      <c r="PB53" s="21"/>
      <c r="PC53" s="21"/>
      <c r="PD53" s="21"/>
      <c r="PE53" s="21"/>
      <c r="PF53" s="21"/>
      <c r="PG53" s="21"/>
      <c r="PH53" s="21"/>
      <c r="PI53" s="21"/>
      <c r="PJ53" s="21"/>
      <c r="PK53" s="21"/>
      <c r="PL53" s="21"/>
      <c r="PM53" s="21"/>
      <c r="PN53" s="21"/>
      <c r="PO53" s="21"/>
      <c r="PP53" s="21"/>
      <c r="PQ53" s="21"/>
      <c r="PR53" s="21"/>
      <c r="PS53" s="21"/>
      <c r="PT53" s="21"/>
      <c r="PU53" s="21"/>
      <c r="PV53" s="21"/>
      <c r="PW53" s="21"/>
      <c r="PX53" s="21"/>
      <c r="PY53" s="21"/>
      <c r="PZ53" s="21"/>
      <c r="QA53" s="21"/>
      <c r="QB53" s="21"/>
      <c r="QC53" s="21"/>
      <c r="QD53" s="21"/>
      <c r="QE53" s="21"/>
      <c r="QF53" s="21"/>
      <c r="QG53" s="21"/>
      <c r="QH53" s="21"/>
      <c r="QI53" s="21"/>
      <c r="QJ53" s="21"/>
      <c r="QK53" s="21"/>
      <c r="QL53" s="21"/>
      <c r="QM53" s="21"/>
      <c r="QN53" s="21"/>
      <c r="QO53" s="21"/>
      <c r="QP53" s="21"/>
      <c r="QQ53" s="21"/>
      <c r="QR53" s="21"/>
      <c r="QS53" s="21"/>
      <c r="QT53" s="21"/>
      <c r="QU53" s="21"/>
      <c r="QV53" s="21"/>
      <c r="QW53" s="21"/>
      <c r="QX53" s="21"/>
      <c r="QY53" s="21"/>
      <c r="QZ53" s="21"/>
      <c r="RA53" s="21"/>
      <c r="RB53" s="21"/>
      <c r="RC53" s="21"/>
      <c r="RD53" s="21"/>
      <c r="RE53" s="21"/>
      <c r="RF53" s="21"/>
      <c r="RG53" s="21"/>
      <c r="RH53" s="21"/>
      <c r="RI53" s="21"/>
      <c r="RJ53" s="21"/>
      <c r="RK53" s="21"/>
      <c r="RL53" s="21"/>
      <c r="RM53" s="21"/>
      <c r="RN53" s="21"/>
      <c r="RO53" s="21"/>
      <c r="RP53" s="21"/>
      <c r="RQ53" s="21"/>
      <c r="RR53" s="21"/>
      <c r="RS53" s="21"/>
      <c r="RT53" s="21"/>
      <c r="RU53" s="21"/>
      <c r="RV53" s="21"/>
      <c r="RW53" s="21"/>
      <c r="RX53" s="21"/>
      <c r="RY53" s="21"/>
      <c r="RZ53" s="21"/>
      <c r="SA53" s="21"/>
      <c r="SB53" s="21"/>
      <c r="SC53" s="21"/>
      <c r="SD53" s="21"/>
      <c r="SE53" s="21"/>
      <c r="SF53" s="21"/>
      <c r="SG53" s="21"/>
      <c r="SH53" s="21"/>
      <c r="SI53" s="21"/>
      <c r="SJ53" s="21"/>
      <c r="SK53" s="21"/>
      <c r="SL53" s="21"/>
      <c r="SM53" s="21"/>
      <c r="SN53" s="21"/>
      <c r="SO53" s="21"/>
      <c r="SP53" s="21"/>
      <c r="SQ53" s="21"/>
      <c r="SR53" s="21"/>
      <c r="SS53" s="21"/>
      <c r="ST53" s="21"/>
      <c r="SU53" s="21"/>
      <c r="SV53" s="21"/>
      <c r="SW53" s="21"/>
      <c r="SX53" s="21"/>
      <c r="SY53" s="21"/>
      <c r="SZ53" s="21"/>
      <c r="TA53" s="21"/>
      <c r="TB53" s="21"/>
      <c r="TC53" s="21"/>
      <c r="TD53" s="21"/>
      <c r="TE53" s="21"/>
      <c r="TF53" s="21"/>
      <c r="TG53" s="21"/>
      <c r="TH53" s="21"/>
      <c r="TI53" s="21"/>
      <c r="TJ53" s="21"/>
      <c r="TK53" s="21"/>
      <c r="TL53" s="21"/>
      <c r="TM53" s="21"/>
      <c r="TN53" s="21"/>
      <c r="TO53" s="21"/>
    </row>
    <row r="54" spans="1:535" s="5" customFormat="1" ht="20.149999999999999" customHeight="1" x14ac:dyDescent="0.35">
      <c r="A54" s="21"/>
      <c r="B54" s="21"/>
      <c r="C54" s="21"/>
      <c r="D54" s="23"/>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1"/>
      <c r="CN54" s="21"/>
      <c r="CO54" s="21"/>
      <c r="CP54" s="21"/>
      <c r="CQ54" s="21"/>
      <c r="CR54" s="21"/>
      <c r="CS54" s="21"/>
      <c r="CT54" s="21"/>
      <c r="CU54" s="21"/>
      <c r="CV54" s="21"/>
      <c r="CW54" s="21"/>
      <c r="CX54" s="21"/>
      <c r="CY54" s="21"/>
      <c r="CZ54" s="21"/>
      <c r="DA54" s="21"/>
      <c r="DB54" s="21"/>
      <c r="DC54" s="21"/>
      <c r="DD54" s="21"/>
      <c r="DE54" s="21"/>
      <c r="DF54" s="21"/>
      <c r="DG54" s="21"/>
      <c r="DH54" s="21"/>
      <c r="DI54" s="21"/>
      <c r="DJ54" s="21"/>
      <c r="DK54" s="21"/>
      <c r="DL54" s="21"/>
      <c r="DM54" s="21"/>
      <c r="DN54" s="21"/>
      <c r="DO54" s="21"/>
      <c r="DP54" s="21"/>
      <c r="DQ54" s="21"/>
      <c r="DR54" s="21"/>
      <c r="DS54" s="21"/>
      <c r="DT54" s="21"/>
      <c r="DU54" s="21"/>
      <c r="DV54" s="21"/>
      <c r="DW54" s="21"/>
      <c r="DX54" s="21"/>
      <c r="DY54" s="21"/>
      <c r="DZ54" s="21"/>
      <c r="EA54" s="21"/>
      <c r="EB54" s="21"/>
      <c r="EC54" s="21"/>
      <c r="ED54" s="21"/>
      <c r="EE54" s="21"/>
      <c r="EF54" s="21"/>
      <c r="EG54" s="21"/>
      <c r="EH54" s="21"/>
      <c r="EI54" s="21"/>
      <c r="EJ54" s="21"/>
      <c r="EK54" s="21"/>
      <c r="EL54" s="21"/>
      <c r="EM54" s="21"/>
      <c r="EN54" s="21"/>
      <c r="EO54" s="21"/>
      <c r="EP54" s="21"/>
      <c r="EQ54" s="21"/>
      <c r="ER54" s="21"/>
      <c r="ES54" s="21"/>
      <c r="ET54" s="21"/>
      <c r="EU54" s="21"/>
      <c r="EV54" s="21"/>
      <c r="EW54" s="21"/>
      <c r="EX54" s="21"/>
      <c r="EY54" s="21"/>
      <c r="EZ54" s="21"/>
      <c r="FA54" s="21"/>
      <c r="FB54" s="21"/>
      <c r="FC54" s="21"/>
      <c r="FD54" s="21"/>
      <c r="FE54" s="21"/>
      <c r="FF54" s="21"/>
      <c r="FG54" s="21"/>
      <c r="FH54" s="21"/>
      <c r="FI54" s="21"/>
      <c r="FJ54" s="21"/>
      <c r="FK54" s="21"/>
      <c r="FL54" s="21"/>
      <c r="FM54" s="21"/>
      <c r="FN54" s="21"/>
      <c r="FO54" s="21"/>
      <c r="FP54" s="21"/>
      <c r="FQ54" s="21"/>
      <c r="FR54" s="21"/>
      <c r="FS54" s="21"/>
      <c r="FT54" s="21"/>
      <c r="FU54" s="21"/>
      <c r="FV54" s="21"/>
      <c r="FW54" s="21"/>
      <c r="FX54" s="21"/>
      <c r="FY54" s="21"/>
      <c r="FZ54" s="21"/>
      <c r="GA54" s="21"/>
      <c r="GB54" s="21"/>
      <c r="GC54" s="21"/>
      <c r="GD54" s="21"/>
      <c r="GE54" s="21"/>
      <c r="GF54" s="21"/>
      <c r="GG54" s="21"/>
      <c r="GH54" s="21"/>
      <c r="GI54" s="21"/>
      <c r="GJ54" s="21"/>
      <c r="GK54" s="21"/>
      <c r="GL54" s="21"/>
      <c r="GM54" s="21"/>
      <c r="GN54" s="21"/>
      <c r="GO54" s="21"/>
      <c r="GP54" s="21"/>
      <c r="GQ54" s="21"/>
      <c r="GR54" s="21"/>
      <c r="GS54" s="21"/>
      <c r="GT54" s="21"/>
      <c r="GU54" s="21"/>
      <c r="GV54" s="21"/>
      <c r="GW54" s="21"/>
      <c r="GX54" s="21"/>
      <c r="GY54" s="21"/>
      <c r="GZ54" s="21"/>
      <c r="HA54" s="21"/>
      <c r="HB54" s="21"/>
      <c r="HC54" s="21"/>
      <c r="HD54" s="21"/>
      <c r="HE54" s="21"/>
      <c r="HF54" s="21"/>
      <c r="HG54" s="21"/>
      <c r="HH54" s="21"/>
      <c r="HI54" s="21"/>
      <c r="HJ54" s="21"/>
      <c r="HK54" s="21"/>
      <c r="HL54" s="21"/>
      <c r="HM54" s="21"/>
      <c r="HN54" s="21"/>
      <c r="HO54" s="21"/>
      <c r="HP54" s="21"/>
      <c r="HQ54" s="21"/>
      <c r="HR54" s="21"/>
      <c r="HS54" s="21"/>
      <c r="HT54" s="21"/>
      <c r="HU54" s="21"/>
      <c r="HV54" s="21"/>
      <c r="HW54" s="21"/>
      <c r="HX54" s="21"/>
      <c r="HY54" s="21"/>
      <c r="HZ54" s="21"/>
      <c r="IA54" s="21"/>
      <c r="IB54" s="21"/>
      <c r="IC54" s="21"/>
      <c r="ID54" s="21"/>
      <c r="IE54" s="21"/>
      <c r="IF54" s="21"/>
      <c r="IG54" s="21"/>
      <c r="IH54" s="21"/>
      <c r="II54" s="21"/>
      <c r="IJ54" s="21"/>
      <c r="IK54" s="21"/>
      <c r="IL54" s="21"/>
      <c r="IM54" s="21"/>
      <c r="IN54" s="21"/>
      <c r="IO54" s="21"/>
      <c r="IP54" s="21"/>
      <c r="IQ54" s="21"/>
      <c r="IR54" s="21"/>
      <c r="IS54" s="21"/>
      <c r="IT54" s="21"/>
      <c r="IU54" s="21"/>
      <c r="IV54" s="21"/>
      <c r="IW54" s="21"/>
      <c r="IX54" s="21"/>
      <c r="IY54" s="21"/>
      <c r="IZ54" s="21"/>
      <c r="JA54" s="21"/>
      <c r="JB54" s="21"/>
      <c r="JC54" s="21"/>
      <c r="JD54" s="21"/>
      <c r="JE54" s="21"/>
      <c r="JF54" s="21"/>
      <c r="JG54" s="21"/>
      <c r="JH54" s="21"/>
      <c r="JI54" s="21"/>
      <c r="JJ54" s="21"/>
      <c r="JK54" s="21"/>
      <c r="JL54" s="21"/>
      <c r="JM54" s="21"/>
      <c r="JN54" s="21"/>
      <c r="JO54" s="21"/>
      <c r="JP54" s="21"/>
      <c r="JQ54" s="21"/>
      <c r="JR54" s="21"/>
      <c r="JS54" s="21"/>
      <c r="JT54" s="21"/>
      <c r="JU54" s="21"/>
      <c r="JV54" s="21"/>
      <c r="JW54" s="21"/>
      <c r="JX54" s="21"/>
      <c r="JY54" s="21"/>
      <c r="JZ54" s="21"/>
      <c r="KA54" s="21"/>
      <c r="KB54" s="21"/>
      <c r="KC54" s="21"/>
      <c r="KD54" s="21"/>
      <c r="KE54" s="21"/>
      <c r="KF54" s="21"/>
      <c r="KG54" s="21"/>
      <c r="KH54" s="21"/>
      <c r="KI54" s="21"/>
      <c r="KJ54" s="21"/>
      <c r="KK54" s="21"/>
      <c r="KL54" s="21"/>
      <c r="KM54" s="21"/>
      <c r="KN54" s="21"/>
      <c r="KO54" s="21"/>
      <c r="KP54" s="21"/>
      <c r="KQ54" s="21"/>
      <c r="KR54" s="21"/>
      <c r="KS54" s="21"/>
      <c r="KT54" s="21"/>
      <c r="KU54" s="21"/>
      <c r="KV54" s="21"/>
      <c r="KW54" s="21"/>
      <c r="KX54" s="21"/>
      <c r="KY54" s="21"/>
      <c r="KZ54" s="21"/>
      <c r="LA54" s="21"/>
      <c r="LB54" s="21"/>
      <c r="LC54" s="21"/>
      <c r="LD54" s="21"/>
      <c r="LE54" s="21"/>
      <c r="LF54" s="21"/>
      <c r="LG54" s="21"/>
      <c r="LH54" s="21"/>
      <c r="LI54" s="21"/>
      <c r="LJ54" s="21"/>
      <c r="LK54" s="21"/>
      <c r="LL54" s="21"/>
      <c r="LM54" s="21"/>
      <c r="LN54" s="21"/>
      <c r="LO54" s="21"/>
      <c r="LP54" s="21"/>
      <c r="LQ54" s="21"/>
      <c r="LR54" s="21"/>
      <c r="LS54" s="21"/>
      <c r="LT54" s="21"/>
      <c r="LU54" s="21"/>
      <c r="LV54" s="21"/>
      <c r="LW54" s="21"/>
      <c r="LX54" s="21"/>
      <c r="LY54" s="21"/>
      <c r="LZ54" s="21"/>
      <c r="MA54" s="21"/>
      <c r="MB54" s="21"/>
      <c r="MC54" s="21"/>
      <c r="MD54" s="21"/>
      <c r="ME54" s="21"/>
      <c r="MF54" s="21"/>
      <c r="MG54" s="21"/>
      <c r="MH54" s="21"/>
      <c r="MI54" s="21"/>
      <c r="MJ54" s="21"/>
      <c r="MK54" s="21"/>
      <c r="ML54" s="21"/>
      <c r="MM54" s="21"/>
      <c r="MN54" s="21"/>
      <c r="MO54" s="21"/>
      <c r="MP54" s="21"/>
      <c r="MQ54" s="21"/>
      <c r="MR54" s="21"/>
      <c r="MS54" s="21"/>
      <c r="MT54" s="21"/>
      <c r="MU54" s="21"/>
      <c r="MV54" s="21"/>
      <c r="MW54" s="21"/>
      <c r="MX54" s="21"/>
      <c r="MY54" s="21"/>
      <c r="MZ54" s="21"/>
      <c r="NA54" s="21"/>
      <c r="NB54" s="21"/>
      <c r="NC54" s="21"/>
      <c r="ND54" s="21"/>
      <c r="NE54" s="21"/>
      <c r="NF54" s="21"/>
      <c r="NG54" s="21"/>
      <c r="NH54" s="21"/>
      <c r="NI54" s="21"/>
      <c r="NJ54" s="21"/>
      <c r="NK54" s="21"/>
      <c r="NL54" s="21"/>
      <c r="NM54" s="21"/>
      <c r="NN54" s="21"/>
      <c r="NO54" s="21"/>
      <c r="NP54" s="21"/>
      <c r="NQ54" s="21"/>
      <c r="NR54" s="21"/>
      <c r="NS54" s="21"/>
      <c r="NT54" s="21"/>
      <c r="NU54" s="21"/>
      <c r="NV54" s="21"/>
      <c r="NW54" s="21"/>
      <c r="NX54" s="21"/>
      <c r="NY54" s="21"/>
      <c r="NZ54" s="21"/>
      <c r="OA54" s="21"/>
      <c r="OB54" s="21"/>
      <c r="OC54" s="21"/>
      <c r="OD54" s="21"/>
      <c r="OE54" s="21"/>
      <c r="OF54" s="21"/>
      <c r="OG54" s="21"/>
      <c r="OH54" s="21"/>
      <c r="OI54" s="21"/>
      <c r="OJ54" s="21"/>
      <c r="OK54" s="21"/>
      <c r="OL54" s="21"/>
      <c r="OM54" s="21"/>
      <c r="ON54" s="21"/>
      <c r="OO54" s="21"/>
      <c r="OP54" s="21"/>
      <c r="OQ54" s="21"/>
      <c r="OR54" s="21"/>
      <c r="OS54" s="21"/>
      <c r="OT54" s="21"/>
      <c r="OU54" s="21"/>
      <c r="OV54" s="21"/>
      <c r="OW54" s="21"/>
      <c r="OX54" s="21"/>
      <c r="OY54" s="21"/>
      <c r="OZ54" s="21"/>
      <c r="PA54" s="21"/>
      <c r="PB54" s="21"/>
      <c r="PC54" s="21"/>
      <c r="PD54" s="21"/>
      <c r="PE54" s="21"/>
      <c r="PF54" s="21"/>
      <c r="PG54" s="21"/>
      <c r="PH54" s="21"/>
      <c r="PI54" s="21"/>
      <c r="PJ54" s="21"/>
      <c r="PK54" s="21"/>
      <c r="PL54" s="21"/>
      <c r="PM54" s="21"/>
      <c r="PN54" s="21"/>
      <c r="PO54" s="21"/>
      <c r="PP54" s="21"/>
      <c r="PQ54" s="21"/>
      <c r="PR54" s="21"/>
      <c r="PS54" s="21"/>
      <c r="PT54" s="21"/>
      <c r="PU54" s="21"/>
      <c r="PV54" s="21"/>
      <c r="PW54" s="21"/>
      <c r="PX54" s="21"/>
      <c r="PY54" s="21"/>
      <c r="PZ54" s="21"/>
      <c r="QA54" s="21"/>
      <c r="QB54" s="21"/>
      <c r="QC54" s="21"/>
      <c r="QD54" s="21"/>
      <c r="QE54" s="21"/>
      <c r="QF54" s="21"/>
      <c r="QG54" s="21"/>
      <c r="QH54" s="21"/>
      <c r="QI54" s="21"/>
      <c r="QJ54" s="21"/>
      <c r="QK54" s="21"/>
      <c r="QL54" s="21"/>
      <c r="QM54" s="21"/>
      <c r="QN54" s="21"/>
      <c r="QO54" s="21"/>
      <c r="QP54" s="21"/>
      <c r="QQ54" s="21"/>
      <c r="QR54" s="21"/>
      <c r="QS54" s="21"/>
      <c r="QT54" s="21"/>
      <c r="QU54" s="21"/>
      <c r="QV54" s="21"/>
      <c r="QW54" s="21"/>
      <c r="QX54" s="21"/>
      <c r="QY54" s="21"/>
      <c r="QZ54" s="21"/>
      <c r="RA54" s="21"/>
      <c r="RB54" s="21"/>
      <c r="RC54" s="21"/>
      <c r="RD54" s="21"/>
      <c r="RE54" s="21"/>
      <c r="RF54" s="21"/>
      <c r="RG54" s="21"/>
      <c r="RH54" s="21"/>
      <c r="RI54" s="21"/>
      <c r="RJ54" s="21"/>
      <c r="RK54" s="21"/>
      <c r="RL54" s="21"/>
      <c r="RM54" s="21"/>
      <c r="RN54" s="21"/>
      <c r="RO54" s="21"/>
      <c r="RP54" s="21"/>
      <c r="RQ54" s="21"/>
      <c r="RR54" s="21"/>
      <c r="RS54" s="21"/>
      <c r="RT54" s="21"/>
      <c r="RU54" s="21"/>
      <c r="RV54" s="21"/>
      <c r="RW54" s="21"/>
      <c r="RX54" s="21"/>
      <c r="RY54" s="21"/>
      <c r="RZ54" s="21"/>
      <c r="SA54" s="21"/>
      <c r="SB54" s="21"/>
      <c r="SC54" s="21"/>
      <c r="SD54" s="21"/>
      <c r="SE54" s="21"/>
      <c r="SF54" s="21"/>
      <c r="SG54" s="21"/>
      <c r="SH54" s="21"/>
      <c r="SI54" s="21"/>
      <c r="SJ54" s="21"/>
      <c r="SK54" s="21"/>
      <c r="SL54" s="21"/>
      <c r="SM54" s="21"/>
      <c r="SN54" s="21"/>
      <c r="SO54" s="21"/>
      <c r="SP54" s="21"/>
      <c r="SQ54" s="21"/>
      <c r="SR54" s="21"/>
      <c r="SS54" s="21"/>
      <c r="ST54" s="21"/>
      <c r="SU54" s="21"/>
      <c r="SV54" s="21"/>
      <c r="SW54" s="21"/>
      <c r="SX54" s="21"/>
      <c r="SY54" s="21"/>
      <c r="SZ54" s="21"/>
      <c r="TA54" s="21"/>
      <c r="TB54" s="21"/>
      <c r="TC54" s="21"/>
      <c r="TD54" s="21"/>
      <c r="TE54" s="21"/>
      <c r="TF54" s="21"/>
      <c r="TG54" s="21"/>
      <c r="TH54" s="21"/>
      <c r="TI54" s="21"/>
      <c r="TJ54" s="21"/>
      <c r="TK54" s="21"/>
      <c r="TL54" s="21"/>
      <c r="TM54" s="21"/>
      <c r="TN54" s="21"/>
      <c r="TO54" s="21"/>
    </row>
    <row r="55" spans="1:535" s="5" customFormat="1" ht="20.149999999999999" customHeight="1" x14ac:dyDescent="0.35">
      <c r="A55" s="21"/>
      <c r="B55" s="21"/>
      <c r="C55" s="21"/>
      <c r="D55" s="23"/>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c r="CC55" s="21"/>
      <c r="CD55" s="21"/>
      <c r="CE55" s="21"/>
      <c r="CF55" s="21"/>
      <c r="CG55" s="21"/>
      <c r="CH55" s="21"/>
      <c r="CI55" s="21"/>
      <c r="CJ55" s="21"/>
      <c r="CK55" s="21"/>
      <c r="CL55" s="21"/>
      <c r="CM55" s="21"/>
      <c r="CN55" s="21"/>
      <c r="CO55" s="21"/>
      <c r="CP55" s="21"/>
      <c r="CQ55" s="21"/>
      <c r="CR55" s="21"/>
      <c r="CS55" s="21"/>
      <c r="CT55" s="21"/>
      <c r="CU55" s="21"/>
      <c r="CV55" s="21"/>
      <c r="CW55" s="21"/>
      <c r="CX55" s="21"/>
      <c r="CY55" s="21"/>
      <c r="CZ55" s="21"/>
      <c r="DA55" s="21"/>
      <c r="DB55" s="21"/>
      <c r="DC55" s="21"/>
      <c r="DD55" s="21"/>
      <c r="DE55" s="21"/>
      <c r="DF55" s="21"/>
      <c r="DG55" s="21"/>
      <c r="DH55" s="21"/>
      <c r="DI55" s="21"/>
      <c r="DJ55" s="21"/>
      <c r="DK55" s="21"/>
      <c r="DL55" s="21"/>
      <c r="DM55" s="21"/>
      <c r="DN55" s="21"/>
      <c r="DO55" s="21"/>
      <c r="DP55" s="21"/>
      <c r="DQ55" s="21"/>
      <c r="DR55" s="21"/>
      <c r="DS55" s="21"/>
      <c r="DT55" s="21"/>
      <c r="DU55" s="21"/>
      <c r="DV55" s="21"/>
      <c r="DW55" s="21"/>
      <c r="DX55" s="21"/>
      <c r="DY55" s="21"/>
      <c r="DZ55" s="21"/>
      <c r="EA55" s="21"/>
      <c r="EB55" s="21"/>
      <c r="EC55" s="21"/>
      <c r="ED55" s="21"/>
      <c r="EE55" s="21"/>
      <c r="EF55" s="21"/>
      <c r="EG55" s="21"/>
      <c r="EH55" s="21"/>
      <c r="EI55" s="21"/>
      <c r="EJ55" s="21"/>
      <c r="EK55" s="21"/>
      <c r="EL55" s="21"/>
      <c r="EM55" s="21"/>
      <c r="EN55" s="21"/>
      <c r="EO55" s="21"/>
      <c r="EP55" s="21"/>
      <c r="EQ55" s="21"/>
      <c r="ER55" s="21"/>
      <c r="ES55" s="21"/>
      <c r="ET55" s="21"/>
      <c r="EU55" s="21"/>
      <c r="EV55" s="21"/>
      <c r="EW55" s="21"/>
      <c r="EX55" s="21"/>
      <c r="EY55" s="21"/>
      <c r="EZ55" s="21"/>
      <c r="FA55" s="21"/>
      <c r="FB55" s="21"/>
      <c r="FC55" s="21"/>
      <c r="FD55" s="21"/>
      <c r="FE55" s="21"/>
      <c r="FF55" s="21"/>
      <c r="FG55" s="21"/>
      <c r="FH55" s="21"/>
      <c r="FI55" s="21"/>
      <c r="FJ55" s="21"/>
      <c r="FK55" s="21"/>
      <c r="FL55" s="21"/>
      <c r="FM55" s="21"/>
      <c r="FN55" s="21"/>
      <c r="FO55" s="21"/>
      <c r="FP55" s="21"/>
      <c r="FQ55" s="21"/>
      <c r="FR55" s="21"/>
      <c r="FS55" s="21"/>
      <c r="FT55" s="21"/>
      <c r="FU55" s="21"/>
      <c r="FV55" s="21"/>
      <c r="FW55" s="21"/>
      <c r="FX55" s="21"/>
      <c r="FY55" s="21"/>
      <c r="FZ55" s="21"/>
      <c r="GA55" s="21"/>
      <c r="GB55" s="21"/>
      <c r="GC55" s="21"/>
      <c r="GD55" s="21"/>
      <c r="GE55" s="21"/>
      <c r="GF55" s="21"/>
      <c r="GG55" s="21"/>
      <c r="GH55" s="21"/>
      <c r="GI55" s="21"/>
      <c r="GJ55" s="21"/>
      <c r="GK55" s="21"/>
      <c r="GL55" s="21"/>
      <c r="GM55" s="21"/>
      <c r="GN55" s="21"/>
      <c r="GO55" s="21"/>
      <c r="GP55" s="21"/>
      <c r="GQ55" s="21"/>
      <c r="GR55" s="21"/>
      <c r="GS55" s="21"/>
      <c r="GT55" s="21"/>
      <c r="GU55" s="21"/>
      <c r="GV55" s="21"/>
      <c r="GW55" s="21"/>
      <c r="GX55" s="21"/>
      <c r="GY55" s="21"/>
      <c r="GZ55" s="21"/>
      <c r="HA55" s="21"/>
      <c r="HB55" s="21"/>
      <c r="HC55" s="21"/>
      <c r="HD55" s="21"/>
      <c r="HE55" s="21"/>
      <c r="HF55" s="21"/>
      <c r="HG55" s="21"/>
      <c r="HH55" s="21"/>
      <c r="HI55" s="21"/>
      <c r="HJ55" s="21"/>
      <c r="HK55" s="21"/>
      <c r="HL55" s="21"/>
      <c r="HM55" s="21"/>
      <c r="HN55" s="21"/>
      <c r="HO55" s="21"/>
      <c r="HP55" s="21"/>
      <c r="HQ55" s="21"/>
      <c r="HR55" s="21"/>
      <c r="HS55" s="21"/>
      <c r="HT55" s="21"/>
      <c r="HU55" s="21"/>
      <c r="HV55" s="21"/>
      <c r="HW55" s="21"/>
      <c r="HX55" s="21"/>
      <c r="HY55" s="21"/>
      <c r="HZ55" s="21"/>
      <c r="IA55" s="21"/>
      <c r="IB55" s="21"/>
      <c r="IC55" s="21"/>
      <c r="ID55" s="21"/>
      <c r="IE55" s="21"/>
      <c r="IF55" s="21"/>
      <c r="IG55" s="21"/>
      <c r="IH55" s="21"/>
      <c r="II55" s="21"/>
      <c r="IJ55" s="21"/>
      <c r="IK55" s="21"/>
      <c r="IL55" s="21"/>
      <c r="IM55" s="21"/>
      <c r="IN55" s="21"/>
      <c r="IO55" s="21"/>
      <c r="IP55" s="21"/>
      <c r="IQ55" s="21"/>
      <c r="IR55" s="21"/>
      <c r="IS55" s="21"/>
      <c r="IT55" s="21"/>
      <c r="IU55" s="21"/>
      <c r="IV55" s="21"/>
      <c r="IW55" s="21"/>
      <c r="IX55" s="21"/>
      <c r="IY55" s="21"/>
      <c r="IZ55" s="21"/>
      <c r="JA55" s="21"/>
      <c r="JB55" s="21"/>
      <c r="JC55" s="21"/>
      <c r="JD55" s="21"/>
      <c r="JE55" s="21"/>
      <c r="JF55" s="21"/>
      <c r="JG55" s="21"/>
      <c r="JH55" s="21"/>
      <c r="JI55" s="21"/>
      <c r="JJ55" s="21"/>
      <c r="JK55" s="21"/>
      <c r="JL55" s="21"/>
      <c r="JM55" s="21"/>
      <c r="JN55" s="21"/>
      <c r="JO55" s="21"/>
      <c r="JP55" s="21"/>
      <c r="JQ55" s="21"/>
      <c r="JR55" s="21"/>
      <c r="JS55" s="21"/>
      <c r="JT55" s="21"/>
      <c r="JU55" s="21"/>
      <c r="JV55" s="21"/>
      <c r="JW55" s="21"/>
      <c r="JX55" s="21"/>
      <c r="JY55" s="21"/>
      <c r="JZ55" s="21"/>
      <c r="KA55" s="21"/>
      <c r="KB55" s="21"/>
      <c r="KC55" s="21"/>
      <c r="KD55" s="21"/>
      <c r="KE55" s="21"/>
      <c r="KF55" s="21"/>
      <c r="KG55" s="21"/>
      <c r="KH55" s="21"/>
      <c r="KI55" s="21"/>
      <c r="KJ55" s="21"/>
      <c r="KK55" s="21"/>
      <c r="KL55" s="21"/>
      <c r="KM55" s="21"/>
      <c r="KN55" s="21"/>
      <c r="KO55" s="21"/>
      <c r="KP55" s="21"/>
      <c r="KQ55" s="21"/>
      <c r="KR55" s="21"/>
      <c r="KS55" s="21"/>
      <c r="KT55" s="21"/>
      <c r="KU55" s="21"/>
      <c r="KV55" s="21"/>
      <c r="KW55" s="21"/>
      <c r="KX55" s="21"/>
      <c r="KY55" s="21"/>
      <c r="KZ55" s="21"/>
      <c r="LA55" s="21"/>
      <c r="LB55" s="21"/>
      <c r="LC55" s="21"/>
      <c r="LD55" s="21"/>
      <c r="LE55" s="21"/>
      <c r="LF55" s="21"/>
      <c r="LG55" s="21"/>
      <c r="LH55" s="21"/>
      <c r="LI55" s="21"/>
      <c r="LJ55" s="21"/>
      <c r="LK55" s="21"/>
      <c r="LL55" s="21"/>
      <c r="LM55" s="21"/>
      <c r="LN55" s="21"/>
      <c r="LO55" s="21"/>
      <c r="LP55" s="21"/>
      <c r="LQ55" s="21"/>
      <c r="LR55" s="21"/>
      <c r="LS55" s="21"/>
      <c r="LT55" s="21"/>
      <c r="LU55" s="21"/>
      <c r="LV55" s="21"/>
      <c r="LW55" s="21"/>
      <c r="LX55" s="21"/>
      <c r="LY55" s="21"/>
      <c r="LZ55" s="21"/>
      <c r="MA55" s="21"/>
      <c r="MB55" s="21"/>
      <c r="MC55" s="21"/>
      <c r="MD55" s="21"/>
      <c r="ME55" s="21"/>
      <c r="MF55" s="21"/>
      <c r="MG55" s="21"/>
      <c r="MH55" s="21"/>
      <c r="MI55" s="21"/>
      <c r="MJ55" s="21"/>
      <c r="MK55" s="21"/>
      <c r="ML55" s="21"/>
      <c r="MM55" s="21"/>
      <c r="MN55" s="21"/>
      <c r="MO55" s="21"/>
      <c r="MP55" s="21"/>
      <c r="MQ55" s="21"/>
      <c r="MR55" s="21"/>
      <c r="MS55" s="21"/>
      <c r="MT55" s="21"/>
      <c r="MU55" s="21"/>
      <c r="MV55" s="21"/>
      <c r="MW55" s="21"/>
      <c r="MX55" s="21"/>
      <c r="MY55" s="21"/>
      <c r="MZ55" s="21"/>
      <c r="NA55" s="21"/>
      <c r="NB55" s="21"/>
      <c r="NC55" s="21"/>
      <c r="ND55" s="21"/>
      <c r="NE55" s="21"/>
      <c r="NF55" s="21"/>
      <c r="NG55" s="21"/>
      <c r="NH55" s="21"/>
      <c r="NI55" s="21"/>
      <c r="NJ55" s="21"/>
      <c r="NK55" s="21"/>
      <c r="NL55" s="21"/>
      <c r="NM55" s="21"/>
      <c r="NN55" s="21"/>
      <c r="NO55" s="21"/>
      <c r="NP55" s="21"/>
      <c r="NQ55" s="21"/>
      <c r="NR55" s="21"/>
      <c r="NS55" s="21"/>
      <c r="NT55" s="21"/>
      <c r="NU55" s="21"/>
      <c r="NV55" s="21"/>
      <c r="NW55" s="21"/>
      <c r="NX55" s="21"/>
      <c r="NY55" s="21"/>
      <c r="NZ55" s="21"/>
      <c r="OA55" s="21"/>
      <c r="OB55" s="21"/>
      <c r="OC55" s="21"/>
      <c r="OD55" s="21"/>
      <c r="OE55" s="21"/>
      <c r="OF55" s="21"/>
      <c r="OG55" s="21"/>
      <c r="OH55" s="21"/>
      <c r="OI55" s="21"/>
      <c r="OJ55" s="21"/>
      <c r="OK55" s="21"/>
      <c r="OL55" s="21"/>
      <c r="OM55" s="21"/>
      <c r="ON55" s="21"/>
      <c r="OO55" s="21"/>
      <c r="OP55" s="21"/>
      <c r="OQ55" s="21"/>
      <c r="OR55" s="21"/>
      <c r="OS55" s="21"/>
      <c r="OT55" s="21"/>
      <c r="OU55" s="21"/>
      <c r="OV55" s="21"/>
      <c r="OW55" s="21"/>
      <c r="OX55" s="21"/>
      <c r="OY55" s="21"/>
      <c r="OZ55" s="21"/>
      <c r="PA55" s="21"/>
      <c r="PB55" s="21"/>
      <c r="PC55" s="21"/>
      <c r="PD55" s="21"/>
      <c r="PE55" s="21"/>
      <c r="PF55" s="21"/>
      <c r="PG55" s="21"/>
      <c r="PH55" s="21"/>
      <c r="PI55" s="21"/>
      <c r="PJ55" s="21"/>
      <c r="PK55" s="21"/>
      <c r="PL55" s="21"/>
      <c r="PM55" s="21"/>
      <c r="PN55" s="21"/>
      <c r="PO55" s="21"/>
      <c r="PP55" s="21"/>
      <c r="PQ55" s="21"/>
      <c r="PR55" s="21"/>
      <c r="PS55" s="21"/>
      <c r="PT55" s="21"/>
      <c r="PU55" s="21"/>
      <c r="PV55" s="21"/>
      <c r="PW55" s="21"/>
      <c r="PX55" s="21"/>
      <c r="PY55" s="21"/>
      <c r="PZ55" s="21"/>
      <c r="QA55" s="21"/>
      <c r="QB55" s="21"/>
      <c r="QC55" s="21"/>
      <c r="QD55" s="21"/>
      <c r="QE55" s="21"/>
      <c r="QF55" s="21"/>
      <c r="QG55" s="21"/>
      <c r="QH55" s="21"/>
      <c r="QI55" s="21"/>
      <c r="QJ55" s="21"/>
      <c r="QK55" s="21"/>
      <c r="QL55" s="21"/>
      <c r="QM55" s="21"/>
      <c r="QN55" s="21"/>
      <c r="QO55" s="21"/>
      <c r="QP55" s="21"/>
      <c r="QQ55" s="21"/>
      <c r="QR55" s="21"/>
      <c r="QS55" s="21"/>
      <c r="QT55" s="21"/>
      <c r="QU55" s="21"/>
      <c r="QV55" s="21"/>
      <c r="QW55" s="21"/>
      <c r="QX55" s="21"/>
      <c r="QY55" s="21"/>
      <c r="QZ55" s="21"/>
      <c r="RA55" s="21"/>
      <c r="RB55" s="21"/>
      <c r="RC55" s="21"/>
      <c r="RD55" s="21"/>
      <c r="RE55" s="21"/>
      <c r="RF55" s="21"/>
      <c r="RG55" s="21"/>
      <c r="RH55" s="21"/>
      <c r="RI55" s="21"/>
      <c r="RJ55" s="21"/>
      <c r="RK55" s="21"/>
      <c r="RL55" s="21"/>
      <c r="RM55" s="21"/>
      <c r="RN55" s="21"/>
      <c r="RO55" s="21"/>
      <c r="RP55" s="21"/>
      <c r="RQ55" s="21"/>
      <c r="RR55" s="21"/>
      <c r="RS55" s="21"/>
      <c r="RT55" s="21"/>
      <c r="RU55" s="21"/>
      <c r="RV55" s="21"/>
      <c r="RW55" s="21"/>
      <c r="RX55" s="21"/>
      <c r="RY55" s="21"/>
      <c r="RZ55" s="21"/>
      <c r="SA55" s="21"/>
      <c r="SB55" s="21"/>
      <c r="SC55" s="21"/>
      <c r="SD55" s="21"/>
      <c r="SE55" s="21"/>
      <c r="SF55" s="21"/>
      <c r="SG55" s="21"/>
      <c r="SH55" s="21"/>
      <c r="SI55" s="21"/>
      <c r="SJ55" s="21"/>
      <c r="SK55" s="21"/>
      <c r="SL55" s="21"/>
      <c r="SM55" s="21"/>
      <c r="SN55" s="21"/>
      <c r="SO55" s="21"/>
      <c r="SP55" s="21"/>
      <c r="SQ55" s="21"/>
      <c r="SR55" s="21"/>
      <c r="SS55" s="21"/>
      <c r="ST55" s="21"/>
      <c r="SU55" s="21"/>
      <c r="SV55" s="21"/>
      <c r="SW55" s="21"/>
      <c r="SX55" s="21"/>
      <c r="SY55" s="21"/>
      <c r="SZ55" s="21"/>
      <c r="TA55" s="21"/>
      <c r="TB55" s="21"/>
      <c r="TC55" s="21"/>
      <c r="TD55" s="21"/>
      <c r="TE55" s="21"/>
      <c r="TF55" s="21"/>
      <c r="TG55" s="21"/>
      <c r="TH55" s="21"/>
      <c r="TI55" s="21"/>
      <c r="TJ55" s="21"/>
      <c r="TK55" s="21"/>
      <c r="TL55" s="21"/>
      <c r="TM55" s="21"/>
      <c r="TN55" s="21"/>
      <c r="TO55" s="21"/>
    </row>
    <row r="56" spans="1:535" s="5" customFormat="1" ht="20.149999999999999" customHeight="1" x14ac:dyDescent="0.35">
      <c r="A56" s="21"/>
      <c r="B56" s="21"/>
      <c r="C56" s="21"/>
      <c r="D56" s="23"/>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c r="CC56" s="21"/>
      <c r="CD56" s="21"/>
      <c r="CE56" s="21"/>
      <c r="CF56" s="21"/>
      <c r="CG56" s="21"/>
      <c r="CH56" s="21"/>
      <c r="CI56" s="21"/>
      <c r="CJ56" s="21"/>
      <c r="CK56" s="21"/>
      <c r="CL56" s="21"/>
      <c r="CM56" s="21"/>
      <c r="CN56" s="21"/>
      <c r="CO56" s="21"/>
      <c r="CP56" s="21"/>
      <c r="CQ56" s="21"/>
      <c r="CR56" s="21"/>
      <c r="CS56" s="21"/>
      <c r="CT56" s="21"/>
      <c r="CU56" s="21"/>
      <c r="CV56" s="21"/>
      <c r="CW56" s="21"/>
      <c r="CX56" s="21"/>
      <c r="CY56" s="21"/>
      <c r="CZ56" s="21"/>
      <c r="DA56" s="21"/>
      <c r="DB56" s="21"/>
      <c r="DC56" s="21"/>
      <c r="DD56" s="21"/>
      <c r="DE56" s="21"/>
      <c r="DF56" s="21"/>
      <c r="DG56" s="21"/>
      <c r="DH56" s="21"/>
      <c r="DI56" s="21"/>
      <c r="DJ56" s="21"/>
      <c r="DK56" s="21"/>
      <c r="DL56" s="21"/>
      <c r="DM56" s="21"/>
      <c r="DN56" s="21"/>
      <c r="DO56" s="21"/>
      <c r="DP56" s="21"/>
      <c r="DQ56" s="21"/>
      <c r="DR56" s="21"/>
      <c r="DS56" s="21"/>
      <c r="DT56" s="21"/>
      <c r="DU56" s="21"/>
      <c r="DV56" s="21"/>
      <c r="DW56" s="21"/>
      <c r="DX56" s="21"/>
      <c r="DY56" s="21"/>
      <c r="DZ56" s="21"/>
      <c r="EA56" s="21"/>
      <c r="EB56" s="21"/>
      <c r="EC56" s="21"/>
      <c r="ED56" s="21"/>
      <c r="EE56" s="21"/>
      <c r="EF56" s="21"/>
      <c r="EG56" s="21"/>
      <c r="EH56" s="21"/>
      <c r="EI56" s="21"/>
      <c r="EJ56" s="21"/>
      <c r="EK56" s="21"/>
      <c r="EL56" s="21"/>
      <c r="EM56" s="21"/>
      <c r="EN56" s="21"/>
      <c r="EO56" s="21"/>
      <c r="EP56" s="21"/>
      <c r="EQ56" s="21"/>
      <c r="ER56" s="21"/>
      <c r="ES56" s="21"/>
      <c r="ET56" s="21"/>
      <c r="EU56" s="21"/>
      <c r="EV56" s="21"/>
      <c r="EW56" s="21"/>
      <c r="EX56" s="21"/>
      <c r="EY56" s="21"/>
      <c r="EZ56" s="21"/>
      <c r="FA56" s="21"/>
      <c r="FB56" s="21"/>
      <c r="FC56" s="21"/>
      <c r="FD56" s="21"/>
      <c r="FE56" s="21"/>
      <c r="FF56" s="21"/>
      <c r="FG56" s="21"/>
      <c r="FH56" s="21"/>
      <c r="FI56" s="21"/>
      <c r="FJ56" s="21"/>
      <c r="FK56" s="21"/>
      <c r="FL56" s="21"/>
      <c r="FM56" s="21"/>
      <c r="FN56" s="21"/>
      <c r="FO56" s="21"/>
      <c r="FP56" s="21"/>
      <c r="FQ56" s="21"/>
      <c r="FR56" s="21"/>
      <c r="FS56" s="21"/>
      <c r="FT56" s="21"/>
      <c r="FU56" s="21"/>
      <c r="FV56" s="21"/>
      <c r="FW56" s="21"/>
      <c r="FX56" s="21"/>
      <c r="FY56" s="21"/>
      <c r="FZ56" s="21"/>
      <c r="GA56" s="21"/>
      <c r="GB56" s="21"/>
      <c r="GC56" s="21"/>
      <c r="GD56" s="21"/>
      <c r="GE56" s="21"/>
      <c r="GF56" s="21"/>
      <c r="GG56" s="21"/>
      <c r="GH56" s="21"/>
      <c r="GI56" s="21"/>
      <c r="GJ56" s="21"/>
      <c r="GK56" s="21"/>
      <c r="GL56" s="21"/>
      <c r="GM56" s="21"/>
      <c r="GN56" s="21"/>
      <c r="GO56" s="21"/>
      <c r="GP56" s="21"/>
      <c r="GQ56" s="21"/>
      <c r="GR56" s="21"/>
      <c r="GS56" s="21"/>
      <c r="GT56" s="21"/>
      <c r="GU56" s="21"/>
      <c r="GV56" s="21"/>
      <c r="GW56" s="21"/>
      <c r="GX56" s="21"/>
      <c r="GY56" s="21"/>
      <c r="GZ56" s="21"/>
      <c r="HA56" s="21"/>
      <c r="HB56" s="21"/>
      <c r="HC56" s="21"/>
      <c r="HD56" s="21"/>
      <c r="HE56" s="21"/>
      <c r="HF56" s="21"/>
      <c r="HG56" s="21"/>
      <c r="HH56" s="21"/>
      <c r="HI56" s="21"/>
      <c r="HJ56" s="21"/>
      <c r="HK56" s="21"/>
      <c r="HL56" s="21"/>
      <c r="HM56" s="21"/>
      <c r="HN56" s="21"/>
      <c r="HO56" s="21"/>
      <c r="HP56" s="21"/>
      <c r="HQ56" s="21"/>
      <c r="HR56" s="21"/>
      <c r="HS56" s="21"/>
      <c r="HT56" s="21"/>
      <c r="HU56" s="21"/>
      <c r="HV56" s="21"/>
      <c r="HW56" s="21"/>
      <c r="HX56" s="21"/>
      <c r="HY56" s="21"/>
      <c r="HZ56" s="21"/>
      <c r="IA56" s="21"/>
      <c r="IB56" s="21"/>
      <c r="IC56" s="21"/>
      <c r="ID56" s="21"/>
      <c r="IE56" s="21"/>
      <c r="IF56" s="21"/>
      <c r="IG56" s="21"/>
      <c r="IH56" s="21"/>
      <c r="II56" s="21"/>
      <c r="IJ56" s="21"/>
      <c r="IK56" s="21"/>
      <c r="IL56" s="21"/>
      <c r="IM56" s="21"/>
      <c r="IN56" s="21"/>
      <c r="IO56" s="21"/>
      <c r="IP56" s="21"/>
      <c r="IQ56" s="21"/>
      <c r="IR56" s="21"/>
      <c r="IS56" s="21"/>
      <c r="IT56" s="21"/>
      <c r="IU56" s="21"/>
      <c r="IV56" s="21"/>
      <c r="IW56" s="21"/>
      <c r="IX56" s="21"/>
      <c r="IY56" s="21"/>
      <c r="IZ56" s="21"/>
      <c r="JA56" s="21"/>
      <c r="JB56" s="21"/>
      <c r="JC56" s="21"/>
      <c r="JD56" s="21"/>
      <c r="JE56" s="21"/>
      <c r="JF56" s="21"/>
      <c r="JG56" s="21"/>
      <c r="JH56" s="21"/>
      <c r="JI56" s="21"/>
      <c r="JJ56" s="21"/>
      <c r="JK56" s="21"/>
      <c r="JL56" s="21"/>
      <c r="JM56" s="21"/>
      <c r="JN56" s="21"/>
      <c r="JO56" s="21"/>
      <c r="JP56" s="21"/>
      <c r="JQ56" s="21"/>
      <c r="JR56" s="21"/>
      <c r="JS56" s="21"/>
      <c r="JT56" s="21"/>
      <c r="JU56" s="21"/>
      <c r="JV56" s="21"/>
      <c r="JW56" s="21"/>
      <c r="JX56" s="21"/>
      <c r="JY56" s="21"/>
      <c r="JZ56" s="21"/>
      <c r="KA56" s="21"/>
      <c r="KB56" s="21"/>
      <c r="KC56" s="21"/>
      <c r="KD56" s="21"/>
      <c r="KE56" s="21"/>
      <c r="KF56" s="21"/>
      <c r="KG56" s="21"/>
      <c r="KH56" s="21"/>
      <c r="KI56" s="21"/>
      <c r="KJ56" s="21"/>
      <c r="KK56" s="21"/>
      <c r="KL56" s="21"/>
      <c r="KM56" s="21"/>
      <c r="KN56" s="21"/>
      <c r="KO56" s="21"/>
      <c r="KP56" s="21"/>
      <c r="KQ56" s="21"/>
      <c r="KR56" s="21"/>
      <c r="KS56" s="21"/>
      <c r="KT56" s="21"/>
      <c r="KU56" s="21"/>
      <c r="KV56" s="21"/>
      <c r="KW56" s="21"/>
      <c r="KX56" s="21"/>
      <c r="KY56" s="21"/>
      <c r="KZ56" s="21"/>
      <c r="LA56" s="21"/>
      <c r="LB56" s="21"/>
      <c r="LC56" s="21"/>
      <c r="LD56" s="21"/>
      <c r="LE56" s="21"/>
      <c r="LF56" s="21"/>
      <c r="LG56" s="21"/>
      <c r="LH56" s="21"/>
      <c r="LI56" s="21"/>
      <c r="LJ56" s="21"/>
      <c r="LK56" s="21"/>
      <c r="LL56" s="21"/>
      <c r="LM56" s="21"/>
      <c r="LN56" s="21"/>
      <c r="LO56" s="21"/>
      <c r="LP56" s="21"/>
      <c r="LQ56" s="21"/>
      <c r="LR56" s="21"/>
      <c r="LS56" s="21"/>
      <c r="LT56" s="21"/>
      <c r="LU56" s="21"/>
      <c r="LV56" s="21"/>
      <c r="LW56" s="21"/>
      <c r="LX56" s="21"/>
      <c r="LY56" s="21"/>
      <c r="LZ56" s="21"/>
      <c r="MA56" s="21"/>
      <c r="MB56" s="21"/>
      <c r="MC56" s="21"/>
      <c r="MD56" s="21"/>
      <c r="ME56" s="21"/>
      <c r="MF56" s="21"/>
      <c r="MG56" s="21"/>
      <c r="MH56" s="21"/>
      <c r="MI56" s="21"/>
      <c r="MJ56" s="21"/>
      <c r="MK56" s="21"/>
      <c r="ML56" s="21"/>
      <c r="MM56" s="21"/>
      <c r="MN56" s="21"/>
      <c r="MO56" s="21"/>
      <c r="MP56" s="21"/>
      <c r="MQ56" s="21"/>
      <c r="MR56" s="21"/>
      <c r="MS56" s="21"/>
      <c r="MT56" s="21"/>
      <c r="MU56" s="21"/>
      <c r="MV56" s="21"/>
      <c r="MW56" s="21"/>
      <c r="MX56" s="21"/>
      <c r="MY56" s="21"/>
      <c r="MZ56" s="21"/>
      <c r="NA56" s="21"/>
      <c r="NB56" s="21"/>
      <c r="NC56" s="21"/>
      <c r="ND56" s="21"/>
      <c r="NE56" s="21"/>
      <c r="NF56" s="21"/>
      <c r="NG56" s="21"/>
      <c r="NH56" s="21"/>
      <c r="NI56" s="21"/>
      <c r="NJ56" s="21"/>
      <c r="NK56" s="21"/>
      <c r="NL56" s="21"/>
      <c r="NM56" s="21"/>
      <c r="NN56" s="21"/>
      <c r="NO56" s="21"/>
      <c r="NP56" s="21"/>
      <c r="NQ56" s="21"/>
      <c r="NR56" s="21"/>
      <c r="NS56" s="21"/>
      <c r="NT56" s="21"/>
      <c r="NU56" s="21"/>
      <c r="NV56" s="21"/>
      <c r="NW56" s="21"/>
      <c r="NX56" s="21"/>
      <c r="NY56" s="21"/>
      <c r="NZ56" s="21"/>
      <c r="OA56" s="21"/>
      <c r="OB56" s="21"/>
      <c r="OC56" s="21"/>
      <c r="OD56" s="21"/>
      <c r="OE56" s="21"/>
      <c r="OF56" s="21"/>
      <c r="OG56" s="21"/>
      <c r="OH56" s="21"/>
      <c r="OI56" s="21"/>
      <c r="OJ56" s="21"/>
      <c r="OK56" s="21"/>
      <c r="OL56" s="21"/>
      <c r="OM56" s="21"/>
      <c r="ON56" s="21"/>
      <c r="OO56" s="21"/>
      <c r="OP56" s="21"/>
      <c r="OQ56" s="21"/>
      <c r="OR56" s="21"/>
      <c r="OS56" s="21"/>
      <c r="OT56" s="21"/>
      <c r="OU56" s="21"/>
      <c r="OV56" s="21"/>
      <c r="OW56" s="21"/>
      <c r="OX56" s="21"/>
      <c r="OY56" s="21"/>
      <c r="OZ56" s="21"/>
      <c r="PA56" s="21"/>
      <c r="PB56" s="21"/>
      <c r="PC56" s="21"/>
      <c r="PD56" s="21"/>
      <c r="PE56" s="21"/>
      <c r="PF56" s="21"/>
      <c r="PG56" s="21"/>
      <c r="PH56" s="21"/>
      <c r="PI56" s="21"/>
      <c r="PJ56" s="21"/>
      <c r="PK56" s="21"/>
      <c r="PL56" s="21"/>
      <c r="PM56" s="21"/>
      <c r="PN56" s="21"/>
      <c r="PO56" s="21"/>
      <c r="PP56" s="21"/>
      <c r="PQ56" s="21"/>
      <c r="PR56" s="21"/>
      <c r="PS56" s="21"/>
      <c r="PT56" s="21"/>
      <c r="PU56" s="21"/>
      <c r="PV56" s="21"/>
      <c r="PW56" s="21"/>
      <c r="PX56" s="21"/>
      <c r="PY56" s="21"/>
      <c r="PZ56" s="21"/>
      <c r="QA56" s="21"/>
      <c r="QB56" s="21"/>
      <c r="QC56" s="21"/>
      <c r="QD56" s="21"/>
      <c r="QE56" s="21"/>
      <c r="QF56" s="21"/>
      <c r="QG56" s="21"/>
      <c r="QH56" s="21"/>
      <c r="QI56" s="21"/>
      <c r="QJ56" s="21"/>
      <c r="QK56" s="21"/>
      <c r="QL56" s="21"/>
      <c r="QM56" s="21"/>
      <c r="QN56" s="21"/>
      <c r="QO56" s="21"/>
      <c r="QP56" s="21"/>
      <c r="QQ56" s="21"/>
      <c r="QR56" s="21"/>
      <c r="QS56" s="21"/>
      <c r="QT56" s="21"/>
      <c r="QU56" s="21"/>
      <c r="QV56" s="21"/>
      <c r="QW56" s="21"/>
      <c r="QX56" s="21"/>
      <c r="QY56" s="21"/>
      <c r="QZ56" s="21"/>
      <c r="RA56" s="21"/>
      <c r="RB56" s="21"/>
      <c r="RC56" s="21"/>
      <c r="RD56" s="21"/>
      <c r="RE56" s="21"/>
      <c r="RF56" s="21"/>
      <c r="RG56" s="21"/>
      <c r="RH56" s="21"/>
      <c r="RI56" s="21"/>
      <c r="RJ56" s="21"/>
      <c r="RK56" s="21"/>
      <c r="RL56" s="21"/>
      <c r="RM56" s="21"/>
      <c r="RN56" s="21"/>
      <c r="RO56" s="21"/>
      <c r="RP56" s="21"/>
      <c r="RQ56" s="21"/>
      <c r="RR56" s="21"/>
      <c r="RS56" s="21"/>
      <c r="RT56" s="21"/>
      <c r="RU56" s="21"/>
      <c r="RV56" s="21"/>
      <c r="RW56" s="21"/>
      <c r="RX56" s="21"/>
      <c r="RY56" s="21"/>
      <c r="RZ56" s="21"/>
      <c r="SA56" s="21"/>
      <c r="SB56" s="21"/>
      <c r="SC56" s="21"/>
      <c r="SD56" s="21"/>
      <c r="SE56" s="21"/>
      <c r="SF56" s="21"/>
      <c r="SG56" s="21"/>
      <c r="SH56" s="21"/>
      <c r="SI56" s="21"/>
      <c r="SJ56" s="21"/>
      <c r="SK56" s="21"/>
      <c r="SL56" s="21"/>
      <c r="SM56" s="21"/>
      <c r="SN56" s="21"/>
      <c r="SO56" s="21"/>
      <c r="SP56" s="21"/>
      <c r="SQ56" s="21"/>
      <c r="SR56" s="21"/>
      <c r="SS56" s="21"/>
      <c r="ST56" s="21"/>
      <c r="SU56" s="21"/>
      <c r="SV56" s="21"/>
      <c r="SW56" s="21"/>
      <c r="SX56" s="21"/>
      <c r="SY56" s="21"/>
      <c r="SZ56" s="21"/>
      <c r="TA56" s="21"/>
      <c r="TB56" s="21"/>
      <c r="TC56" s="21"/>
      <c r="TD56" s="21"/>
      <c r="TE56" s="21"/>
      <c r="TF56" s="21"/>
      <c r="TG56" s="21"/>
      <c r="TH56" s="21"/>
      <c r="TI56" s="21"/>
      <c r="TJ56" s="21"/>
      <c r="TK56" s="21"/>
      <c r="TL56" s="21"/>
      <c r="TM56" s="21"/>
      <c r="TN56" s="21"/>
      <c r="TO56" s="21"/>
    </row>
    <row r="57" spans="1:535" s="5" customFormat="1" ht="20.149999999999999" customHeight="1" x14ac:dyDescent="0.35">
      <c r="A57" s="21"/>
      <c r="B57" s="21"/>
      <c r="C57" s="21"/>
      <c r="D57" s="23"/>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c r="CC57" s="21"/>
      <c r="CD57" s="21"/>
      <c r="CE57" s="21"/>
      <c r="CF57" s="21"/>
      <c r="CG57" s="21"/>
      <c r="CH57" s="21"/>
      <c r="CI57" s="21"/>
      <c r="CJ57" s="21"/>
      <c r="CK57" s="21"/>
      <c r="CL57" s="21"/>
      <c r="CM57" s="21"/>
      <c r="CN57" s="21"/>
      <c r="CO57" s="21"/>
      <c r="CP57" s="21"/>
      <c r="CQ57" s="21"/>
      <c r="CR57" s="21"/>
      <c r="CS57" s="21"/>
      <c r="CT57" s="21"/>
      <c r="CU57" s="21"/>
      <c r="CV57" s="21"/>
      <c r="CW57" s="21"/>
      <c r="CX57" s="21"/>
      <c r="CY57" s="21"/>
      <c r="CZ57" s="21"/>
      <c r="DA57" s="21"/>
      <c r="DB57" s="21"/>
      <c r="DC57" s="21"/>
      <c r="DD57" s="21"/>
      <c r="DE57" s="21"/>
      <c r="DF57" s="21"/>
      <c r="DG57" s="21"/>
      <c r="DH57" s="21"/>
      <c r="DI57" s="21"/>
      <c r="DJ57" s="21"/>
      <c r="DK57" s="21"/>
      <c r="DL57" s="21"/>
      <c r="DM57" s="21"/>
      <c r="DN57" s="21"/>
      <c r="DO57" s="21"/>
      <c r="DP57" s="21"/>
      <c r="DQ57" s="21"/>
      <c r="DR57" s="21"/>
      <c r="DS57" s="21"/>
      <c r="DT57" s="21"/>
      <c r="DU57" s="21"/>
      <c r="DV57" s="21"/>
      <c r="DW57" s="21"/>
      <c r="DX57" s="21"/>
      <c r="DY57" s="21"/>
      <c r="DZ57" s="21"/>
      <c r="EA57" s="21"/>
      <c r="EB57" s="21"/>
      <c r="EC57" s="21"/>
      <c r="ED57" s="21"/>
      <c r="EE57" s="21"/>
      <c r="EF57" s="21"/>
      <c r="EG57" s="21"/>
      <c r="EH57" s="21"/>
      <c r="EI57" s="21"/>
      <c r="EJ57" s="21"/>
      <c r="EK57" s="21"/>
      <c r="EL57" s="21"/>
      <c r="EM57" s="21"/>
      <c r="EN57" s="21"/>
      <c r="EO57" s="21"/>
      <c r="EP57" s="21"/>
      <c r="EQ57" s="21"/>
      <c r="ER57" s="21"/>
      <c r="ES57" s="21"/>
      <c r="ET57" s="21"/>
      <c r="EU57" s="21"/>
      <c r="EV57" s="21"/>
      <c r="EW57" s="21"/>
      <c r="EX57" s="21"/>
      <c r="EY57" s="21"/>
      <c r="EZ57" s="21"/>
      <c r="FA57" s="21"/>
      <c r="FB57" s="21"/>
      <c r="FC57" s="21"/>
      <c r="FD57" s="21"/>
      <c r="FE57" s="21"/>
      <c r="FF57" s="21"/>
      <c r="FG57" s="21"/>
      <c r="FH57" s="21"/>
      <c r="FI57" s="21"/>
      <c r="FJ57" s="21"/>
      <c r="FK57" s="21"/>
      <c r="FL57" s="21"/>
      <c r="FM57" s="21"/>
      <c r="FN57" s="21"/>
      <c r="FO57" s="21"/>
      <c r="FP57" s="21"/>
      <c r="FQ57" s="21"/>
      <c r="FR57" s="21"/>
      <c r="FS57" s="21"/>
      <c r="FT57" s="21"/>
      <c r="FU57" s="21"/>
      <c r="FV57" s="21"/>
      <c r="FW57" s="21"/>
      <c r="FX57" s="21"/>
      <c r="FY57" s="21"/>
      <c r="FZ57" s="21"/>
      <c r="GA57" s="21"/>
      <c r="GB57" s="21"/>
      <c r="GC57" s="21"/>
      <c r="GD57" s="21"/>
      <c r="GE57" s="21"/>
      <c r="GF57" s="21"/>
      <c r="GG57" s="21"/>
      <c r="GH57" s="21"/>
      <c r="GI57" s="21"/>
      <c r="GJ57" s="21"/>
      <c r="GK57" s="21"/>
      <c r="GL57" s="21"/>
      <c r="GM57" s="21"/>
      <c r="GN57" s="21"/>
      <c r="GO57" s="21"/>
      <c r="GP57" s="21"/>
      <c r="GQ57" s="21"/>
      <c r="GR57" s="21"/>
      <c r="GS57" s="21"/>
      <c r="GT57" s="21"/>
      <c r="GU57" s="21"/>
      <c r="GV57" s="21"/>
      <c r="GW57" s="21"/>
      <c r="GX57" s="21"/>
      <c r="GY57" s="21"/>
      <c r="GZ57" s="21"/>
      <c r="HA57" s="21"/>
      <c r="HB57" s="21"/>
      <c r="HC57" s="21"/>
      <c r="HD57" s="21"/>
      <c r="HE57" s="21"/>
      <c r="HF57" s="21"/>
      <c r="HG57" s="21"/>
      <c r="HH57" s="21"/>
      <c r="HI57" s="21"/>
      <c r="HJ57" s="21"/>
      <c r="HK57" s="21"/>
      <c r="HL57" s="21"/>
      <c r="HM57" s="21"/>
      <c r="HN57" s="21"/>
      <c r="HO57" s="21"/>
      <c r="HP57" s="21"/>
      <c r="HQ57" s="21"/>
      <c r="HR57" s="21"/>
      <c r="HS57" s="21"/>
      <c r="HT57" s="21"/>
      <c r="HU57" s="21"/>
      <c r="HV57" s="21"/>
      <c r="HW57" s="21"/>
      <c r="HX57" s="21"/>
      <c r="HY57" s="21"/>
      <c r="HZ57" s="21"/>
      <c r="IA57" s="21"/>
      <c r="IB57" s="21"/>
      <c r="IC57" s="21"/>
      <c r="ID57" s="21"/>
      <c r="IE57" s="21"/>
      <c r="IF57" s="21"/>
      <c r="IG57" s="21"/>
      <c r="IH57" s="21"/>
      <c r="II57" s="21"/>
      <c r="IJ57" s="21"/>
      <c r="IK57" s="21"/>
      <c r="IL57" s="21"/>
      <c r="IM57" s="21"/>
      <c r="IN57" s="21"/>
      <c r="IO57" s="21"/>
      <c r="IP57" s="21"/>
      <c r="IQ57" s="21"/>
      <c r="IR57" s="21"/>
      <c r="IS57" s="21"/>
      <c r="IT57" s="21"/>
      <c r="IU57" s="21"/>
      <c r="IV57" s="21"/>
      <c r="IW57" s="21"/>
      <c r="IX57" s="21"/>
      <c r="IY57" s="21"/>
      <c r="IZ57" s="21"/>
      <c r="JA57" s="21"/>
      <c r="JB57" s="21"/>
      <c r="JC57" s="21"/>
      <c r="JD57" s="21"/>
      <c r="JE57" s="21"/>
      <c r="JF57" s="21"/>
      <c r="JG57" s="21"/>
      <c r="JH57" s="21"/>
      <c r="JI57" s="21"/>
      <c r="JJ57" s="21"/>
      <c r="JK57" s="21"/>
      <c r="JL57" s="21"/>
      <c r="JM57" s="21"/>
      <c r="JN57" s="21"/>
      <c r="JO57" s="21"/>
      <c r="JP57" s="21"/>
      <c r="JQ57" s="21"/>
      <c r="JR57" s="21"/>
      <c r="JS57" s="21"/>
      <c r="JT57" s="21"/>
      <c r="JU57" s="21"/>
      <c r="JV57" s="21"/>
      <c r="JW57" s="21"/>
      <c r="JX57" s="21"/>
      <c r="JY57" s="21"/>
      <c r="JZ57" s="21"/>
      <c r="KA57" s="21"/>
      <c r="KB57" s="21"/>
      <c r="KC57" s="21"/>
      <c r="KD57" s="21"/>
      <c r="KE57" s="21"/>
      <c r="KF57" s="21"/>
      <c r="KG57" s="21"/>
      <c r="KH57" s="21"/>
      <c r="KI57" s="21"/>
      <c r="KJ57" s="21"/>
      <c r="KK57" s="21"/>
      <c r="KL57" s="21"/>
      <c r="KM57" s="21"/>
      <c r="KN57" s="21"/>
      <c r="KO57" s="21"/>
      <c r="KP57" s="21"/>
      <c r="KQ57" s="21"/>
      <c r="KR57" s="21"/>
      <c r="KS57" s="21"/>
      <c r="KT57" s="21"/>
      <c r="KU57" s="21"/>
      <c r="KV57" s="21"/>
      <c r="KW57" s="21"/>
      <c r="KX57" s="21"/>
      <c r="KY57" s="21"/>
      <c r="KZ57" s="21"/>
      <c r="LA57" s="21"/>
      <c r="LB57" s="21"/>
      <c r="LC57" s="21"/>
      <c r="LD57" s="21"/>
      <c r="LE57" s="21"/>
      <c r="LF57" s="21"/>
      <c r="LG57" s="21"/>
      <c r="LH57" s="21"/>
      <c r="LI57" s="21"/>
      <c r="LJ57" s="21"/>
      <c r="LK57" s="21"/>
      <c r="LL57" s="21"/>
      <c r="LM57" s="21"/>
      <c r="LN57" s="21"/>
      <c r="LO57" s="21"/>
      <c r="LP57" s="21"/>
      <c r="LQ57" s="21"/>
      <c r="LR57" s="21"/>
      <c r="LS57" s="21"/>
      <c r="LT57" s="21"/>
      <c r="LU57" s="21"/>
      <c r="LV57" s="21"/>
      <c r="LW57" s="21"/>
      <c r="LX57" s="21"/>
      <c r="LY57" s="21"/>
      <c r="LZ57" s="21"/>
      <c r="MA57" s="21"/>
      <c r="MB57" s="21"/>
      <c r="MC57" s="21"/>
      <c r="MD57" s="21"/>
      <c r="ME57" s="21"/>
      <c r="MF57" s="21"/>
      <c r="MG57" s="21"/>
      <c r="MH57" s="21"/>
      <c r="MI57" s="21"/>
      <c r="MJ57" s="21"/>
      <c r="MK57" s="21"/>
      <c r="ML57" s="21"/>
      <c r="MM57" s="21"/>
      <c r="MN57" s="21"/>
      <c r="MO57" s="21"/>
      <c r="MP57" s="21"/>
      <c r="MQ57" s="21"/>
      <c r="MR57" s="21"/>
      <c r="MS57" s="21"/>
      <c r="MT57" s="21"/>
      <c r="MU57" s="21"/>
      <c r="MV57" s="21"/>
      <c r="MW57" s="21"/>
      <c r="MX57" s="21"/>
      <c r="MY57" s="21"/>
      <c r="MZ57" s="21"/>
      <c r="NA57" s="21"/>
      <c r="NB57" s="21"/>
      <c r="NC57" s="21"/>
      <c r="ND57" s="21"/>
      <c r="NE57" s="21"/>
      <c r="NF57" s="21"/>
      <c r="NG57" s="21"/>
      <c r="NH57" s="21"/>
      <c r="NI57" s="21"/>
      <c r="NJ57" s="21"/>
      <c r="NK57" s="21"/>
      <c r="NL57" s="21"/>
      <c r="NM57" s="21"/>
      <c r="NN57" s="21"/>
      <c r="NO57" s="21"/>
      <c r="NP57" s="21"/>
      <c r="NQ57" s="21"/>
      <c r="NR57" s="21"/>
      <c r="NS57" s="21"/>
      <c r="NT57" s="21"/>
      <c r="NU57" s="21"/>
      <c r="NV57" s="21"/>
      <c r="NW57" s="21"/>
      <c r="NX57" s="21"/>
      <c r="NY57" s="21"/>
      <c r="NZ57" s="21"/>
      <c r="OA57" s="21"/>
      <c r="OB57" s="21"/>
      <c r="OC57" s="21"/>
      <c r="OD57" s="21"/>
      <c r="OE57" s="21"/>
      <c r="OF57" s="21"/>
      <c r="OG57" s="21"/>
      <c r="OH57" s="21"/>
      <c r="OI57" s="21"/>
      <c r="OJ57" s="21"/>
      <c r="OK57" s="21"/>
      <c r="OL57" s="21"/>
      <c r="OM57" s="21"/>
      <c r="ON57" s="21"/>
      <c r="OO57" s="21"/>
      <c r="OP57" s="21"/>
      <c r="OQ57" s="21"/>
      <c r="OR57" s="21"/>
      <c r="OS57" s="21"/>
      <c r="OT57" s="21"/>
      <c r="OU57" s="21"/>
      <c r="OV57" s="21"/>
      <c r="OW57" s="21"/>
      <c r="OX57" s="21"/>
      <c r="OY57" s="21"/>
      <c r="OZ57" s="21"/>
      <c r="PA57" s="21"/>
      <c r="PB57" s="21"/>
      <c r="PC57" s="21"/>
      <c r="PD57" s="21"/>
      <c r="PE57" s="21"/>
      <c r="PF57" s="21"/>
      <c r="PG57" s="21"/>
      <c r="PH57" s="21"/>
      <c r="PI57" s="21"/>
      <c r="PJ57" s="21"/>
      <c r="PK57" s="21"/>
      <c r="PL57" s="21"/>
      <c r="PM57" s="21"/>
      <c r="PN57" s="21"/>
      <c r="PO57" s="21"/>
      <c r="PP57" s="21"/>
      <c r="PQ57" s="21"/>
      <c r="PR57" s="21"/>
      <c r="PS57" s="21"/>
      <c r="PT57" s="21"/>
      <c r="PU57" s="21"/>
      <c r="PV57" s="21"/>
      <c r="PW57" s="21"/>
      <c r="PX57" s="21"/>
      <c r="PY57" s="21"/>
      <c r="PZ57" s="21"/>
      <c r="QA57" s="21"/>
      <c r="QB57" s="21"/>
      <c r="QC57" s="21"/>
      <c r="QD57" s="21"/>
      <c r="QE57" s="21"/>
      <c r="QF57" s="21"/>
      <c r="QG57" s="21"/>
      <c r="QH57" s="21"/>
      <c r="QI57" s="21"/>
      <c r="QJ57" s="21"/>
      <c r="QK57" s="21"/>
      <c r="QL57" s="21"/>
      <c r="QM57" s="21"/>
      <c r="QN57" s="21"/>
      <c r="QO57" s="21"/>
      <c r="QP57" s="21"/>
      <c r="QQ57" s="21"/>
      <c r="QR57" s="21"/>
      <c r="QS57" s="21"/>
      <c r="QT57" s="21"/>
      <c r="QU57" s="21"/>
      <c r="QV57" s="21"/>
      <c r="QW57" s="21"/>
      <c r="QX57" s="21"/>
      <c r="QY57" s="21"/>
      <c r="QZ57" s="21"/>
      <c r="RA57" s="21"/>
      <c r="RB57" s="21"/>
      <c r="RC57" s="21"/>
      <c r="RD57" s="21"/>
      <c r="RE57" s="21"/>
      <c r="RF57" s="21"/>
      <c r="RG57" s="21"/>
      <c r="RH57" s="21"/>
      <c r="RI57" s="21"/>
      <c r="RJ57" s="21"/>
      <c r="RK57" s="21"/>
      <c r="RL57" s="21"/>
      <c r="RM57" s="21"/>
      <c r="RN57" s="21"/>
      <c r="RO57" s="21"/>
      <c r="RP57" s="21"/>
      <c r="RQ57" s="21"/>
      <c r="RR57" s="21"/>
      <c r="RS57" s="21"/>
      <c r="RT57" s="21"/>
      <c r="RU57" s="21"/>
      <c r="RV57" s="21"/>
      <c r="RW57" s="21"/>
      <c r="RX57" s="21"/>
      <c r="RY57" s="21"/>
      <c r="RZ57" s="21"/>
      <c r="SA57" s="21"/>
      <c r="SB57" s="21"/>
      <c r="SC57" s="21"/>
      <c r="SD57" s="21"/>
      <c r="SE57" s="21"/>
      <c r="SF57" s="21"/>
      <c r="SG57" s="21"/>
      <c r="SH57" s="21"/>
      <c r="SI57" s="21"/>
      <c r="SJ57" s="21"/>
      <c r="SK57" s="21"/>
      <c r="SL57" s="21"/>
      <c r="SM57" s="21"/>
      <c r="SN57" s="21"/>
      <c r="SO57" s="21"/>
      <c r="SP57" s="21"/>
      <c r="SQ57" s="21"/>
      <c r="SR57" s="21"/>
      <c r="SS57" s="21"/>
      <c r="ST57" s="21"/>
      <c r="SU57" s="21"/>
      <c r="SV57" s="21"/>
      <c r="SW57" s="21"/>
      <c r="SX57" s="21"/>
      <c r="SY57" s="21"/>
      <c r="SZ57" s="21"/>
      <c r="TA57" s="21"/>
      <c r="TB57" s="21"/>
      <c r="TC57" s="21"/>
      <c r="TD57" s="21"/>
      <c r="TE57" s="21"/>
      <c r="TF57" s="21"/>
      <c r="TG57" s="21"/>
      <c r="TH57" s="21"/>
      <c r="TI57" s="21"/>
      <c r="TJ57" s="21"/>
      <c r="TK57" s="21"/>
      <c r="TL57" s="21"/>
      <c r="TM57" s="21"/>
      <c r="TN57" s="21"/>
      <c r="TO57" s="21"/>
    </row>
    <row r="58" spans="1:535" s="5" customFormat="1" ht="20.149999999999999" customHeight="1" x14ac:dyDescent="0.35">
      <c r="A58" s="21"/>
      <c r="B58" s="21"/>
      <c r="C58" s="21"/>
      <c r="D58" s="23"/>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c r="CC58" s="21"/>
      <c r="CD58" s="21"/>
      <c r="CE58" s="21"/>
      <c r="CF58" s="21"/>
      <c r="CG58" s="21"/>
      <c r="CH58" s="21"/>
      <c r="CI58" s="21"/>
      <c r="CJ58" s="21"/>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c r="DX58" s="21"/>
      <c r="DY58" s="21"/>
      <c r="DZ58" s="21"/>
      <c r="EA58" s="21"/>
      <c r="EB58" s="21"/>
      <c r="EC58" s="21"/>
      <c r="ED58" s="21"/>
      <c r="EE58" s="21"/>
      <c r="EF58" s="21"/>
      <c r="EG58" s="21"/>
      <c r="EH58" s="21"/>
      <c r="EI58" s="21"/>
      <c r="EJ58" s="21"/>
      <c r="EK58" s="21"/>
      <c r="EL58" s="21"/>
      <c r="EM58" s="21"/>
      <c r="EN58" s="21"/>
      <c r="EO58" s="21"/>
      <c r="EP58" s="21"/>
      <c r="EQ58" s="21"/>
      <c r="ER58" s="21"/>
      <c r="ES58" s="21"/>
      <c r="ET58" s="21"/>
      <c r="EU58" s="21"/>
      <c r="EV58" s="21"/>
      <c r="EW58" s="21"/>
      <c r="EX58" s="21"/>
      <c r="EY58" s="21"/>
      <c r="EZ58" s="21"/>
      <c r="FA58" s="21"/>
      <c r="FB58" s="21"/>
      <c r="FC58" s="21"/>
      <c r="FD58" s="21"/>
      <c r="FE58" s="21"/>
      <c r="FF58" s="21"/>
      <c r="FG58" s="21"/>
      <c r="FH58" s="21"/>
      <c r="FI58" s="21"/>
      <c r="FJ58" s="21"/>
      <c r="FK58" s="21"/>
      <c r="FL58" s="21"/>
      <c r="FM58" s="21"/>
      <c r="FN58" s="21"/>
      <c r="FO58" s="21"/>
      <c r="FP58" s="21"/>
      <c r="FQ58" s="21"/>
      <c r="FR58" s="21"/>
      <c r="FS58" s="21"/>
      <c r="FT58" s="21"/>
      <c r="FU58" s="21"/>
      <c r="FV58" s="21"/>
      <c r="FW58" s="21"/>
      <c r="FX58" s="21"/>
      <c r="FY58" s="21"/>
      <c r="FZ58" s="21"/>
      <c r="GA58" s="21"/>
      <c r="GB58" s="21"/>
      <c r="GC58" s="21"/>
      <c r="GD58" s="21"/>
      <c r="GE58" s="21"/>
      <c r="GF58" s="21"/>
      <c r="GG58" s="21"/>
      <c r="GH58" s="21"/>
      <c r="GI58" s="21"/>
      <c r="GJ58" s="21"/>
      <c r="GK58" s="21"/>
      <c r="GL58" s="21"/>
      <c r="GM58" s="21"/>
      <c r="GN58" s="21"/>
      <c r="GO58" s="21"/>
      <c r="GP58" s="21"/>
      <c r="GQ58" s="21"/>
      <c r="GR58" s="21"/>
      <c r="GS58" s="21"/>
      <c r="GT58" s="21"/>
      <c r="GU58" s="21"/>
      <c r="GV58" s="21"/>
      <c r="GW58" s="21"/>
      <c r="GX58" s="21"/>
      <c r="GY58" s="21"/>
      <c r="GZ58" s="21"/>
      <c r="HA58" s="21"/>
      <c r="HB58" s="21"/>
      <c r="HC58" s="21"/>
      <c r="HD58" s="21"/>
      <c r="HE58" s="21"/>
      <c r="HF58" s="21"/>
      <c r="HG58" s="21"/>
      <c r="HH58" s="21"/>
      <c r="HI58" s="21"/>
      <c r="HJ58" s="21"/>
      <c r="HK58" s="21"/>
      <c r="HL58" s="21"/>
      <c r="HM58" s="21"/>
      <c r="HN58" s="21"/>
      <c r="HO58" s="21"/>
      <c r="HP58" s="21"/>
      <c r="HQ58" s="21"/>
      <c r="HR58" s="21"/>
      <c r="HS58" s="21"/>
      <c r="HT58" s="21"/>
      <c r="HU58" s="21"/>
      <c r="HV58" s="21"/>
      <c r="HW58" s="21"/>
      <c r="HX58" s="21"/>
      <c r="HY58" s="21"/>
      <c r="HZ58" s="21"/>
      <c r="IA58" s="21"/>
      <c r="IB58" s="21"/>
      <c r="IC58" s="21"/>
      <c r="ID58" s="21"/>
      <c r="IE58" s="21"/>
      <c r="IF58" s="21"/>
      <c r="IG58" s="21"/>
      <c r="IH58" s="21"/>
      <c r="II58" s="21"/>
      <c r="IJ58" s="21"/>
      <c r="IK58" s="21"/>
      <c r="IL58" s="21"/>
      <c r="IM58" s="21"/>
      <c r="IN58" s="21"/>
      <c r="IO58" s="21"/>
      <c r="IP58" s="21"/>
      <c r="IQ58" s="21"/>
      <c r="IR58" s="21"/>
      <c r="IS58" s="21"/>
      <c r="IT58" s="21"/>
      <c r="IU58" s="21"/>
      <c r="IV58" s="21"/>
      <c r="IW58" s="21"/>
      <c r="IX58" s="21"/>
      <c r="IY58" s="21"/>
      <c r="IZ58" s="21"/>
      <c r="JA58" s="21"/>
      <c r="JB58" s="21"/>
      <c r="JC58" s="21"/>
      <c r="JD58" s="21"/>
      <c r="JE58" s="21"/>
      <c r="JF58" s="21"/>
      <c r="JG58" s="21"/>
      <c r="JH58" s="21"/>
      <c r="JI58" s="21"/>
      <c r="JJ58" s="21"/>
      <c r="JK58" s="21"/>
      <c r="JL58" s="21"/>
      <c r="JM58" s="21"/>
      <c r="JN58" s="21"/>
      <c r="JO58" s="21"/>
      <c r="JP58" s="21"/>
      <c r="JQ58" s="21"/>
      <c r="JR58" s="21"/>
      <c r="JS58" s="21"/>
      <c r="JT58" s="21"/>
      <c r="JU58" s="21"/>
      <c r="JV58" s="21"/>
      <c r="JW58" s="21"/>
      <c r="JX58" s="21"/>
      <c r="JY58" s="21"/>
      <c r="JZ58" s="21"/>
      <c r="KA58" s="21"/>
      <c r="KB58" s="21"/>
      <c r="KC58" s="21"/>
      <c r="KD58" s="21"/>
      <c r="KE58" s="21"/>
      <c r="KF58" s="21"/>
      <c r="KG58" s="21"/>
      <c r="KH58" s="21"/>
      <c r="KI58" s="21"/>
      <c r="KJ58" s="21"/>
      <c r="KK58" s="21"/>
      <c r="KL58" s="21"/>
      <c r="KM58" s="21"/>
      <c r="KN58" s="21"/>
      <c r="KO58" s="21"/>
      <c r="KP58" s="21"/>
      <c r="KQ58" s="21"/>
      <c r="KR58" s="21"/>
      <c r="KS58" s="21"/>
      <c r="KT58" s="21"/>
      <c r="KU58" s="21"/>
      <c r="KV58" s="21"/>
      <c r="KW58" s="21"/>
      <c r="KX58" s="21"/>
      <c r="KY58" s="21"/>
      <c r="KZ58" s="21"/>
      <c r="LA58" s="21"/>
      <c r="LB58" s="21"/>
      <c r="LC58" s="21"/>
      <c r="LD58" s="21"/>
      <c r="LE58" s="21"/>
      <c r="LF58" s="21"/>
      <c r="LG58" s="21"/>
      <c r="LH58" s="21"/>
      <c r="LI58" s="21"/>
      <c r="LJ58" s="21"/>
      <c r="LK58" s="21"/>
      <c r="LL58" s="21"/>
      <c r="LM58" s="21"/>
      <c r="LN58" s="21"/>
      <c r="LO58" s="21"/>
      <c r="LP58" s="21"/>
      <c r="LQ58" s="21"/>
      <c r="LR58" s="21"/>
      <c r="LS58" s="21"/>
      <c r="LT58" s="21"/>
      <c r="LU58" s="21"/>
      <c r="LV58" s="21"/>
      <c r="LW58" s="21"/>
      <c r="LX58" s="21"/>
      <c r="LY58" s="21"/>
      <c r="LZ58" s="21"/>
      <c r="MA58" s="21"/>
      <c r="MB58" s="21"/>
      <c r="MC58" s="21"/>
      <c r="MD58" s="21"/>
      <c r="ME58" s="21"/>
      <c r="MF58" s="21"/>
      <c r="MG58" s="21"/>
      <c r="MH58" s="21"/>
      <c r="MI58" s="21"/>
      <c r="MJ58" s="21"/>
      <c r="MK58" s="21"/>
      <c r="ML58" s="21"/>
      <c r="MM58" s="21"/>
      <c r="MN58" s="21"/>
      <c r="MO58" s="21"/>
      <c r="MP58" s="21"/>
      <c r="MQ58" s="21"/>
      <c r="MR58" s="21"/>
      <c r="MS58" s="21"/>
      <c r="MT58" s="21"/>
      <c r="MU58" s="21"/>
      <c r="MV58" s="21"/>
      <c r="MW58" s="21"/>
      <c r="MX58" s="21"/>
      <c r="MY58" s="21"/>
      <c r="MZ58" s="21"/>
      <c r="NA58" s="21"/>
      <c r="NB58" s="21"/>
      <c r="NC58" s="21"/>
      <c r="ND58" s="21"/>
      <c r="NE58" s="21"/>
      <c r="NF58" s="21"/>
      <c r="NG58" s="21"/>
      <c r="NH58" s="21"/>
      <c r="NI58" s="21"/>
      <c r="NJ58" s="21"/>
      <c r="NK58" s="21"/>
      <c r="NL58" s="21"/>
      <c r="NM58" s="21"/>
      <c r="NN58" s="21"/>
      <c r="NO58" s="21"/>
      <c r="NP58" s="21"/>
      <c r="NQ58" s="21"/>
      <c r="NR58" s="21"/>
      <c r="NS58" s="21"/>
      <c r="NT58" s="21"/>
      <c r="NU58" s="21"/>
      <c r="NV58" s="21"/>
      <c r="NW58" s="21"/>
      <c r="NX58" s="21"/>
      <c r="NY58" s="21"/>
      <c r="NZ58" s="21"/>
      <c r="OA58" s="21"/>
      <c r="OB58" s="21"/>
      <c r="OC58" s="21"/>
      <c r="OD58" s="21"/>
      <c r="OE58" s="21"/>
      <c r="OF58" s="21"/>
      <c r="OG58" s="21"/>
      <c r="OH58" s="21"/>
      <c r="OI58" s="21"/>
      <c r="OJ58" s="21"/>
      <c r="OK58" s="21"/>
      <c r="OL58" s="21"/>
      <c r="OM58" s="21"/>
      <c r="ON58" s="21"/>
      <c r="OO58" s="21"/>
      <c r="OP58" s="21"/>
      <c r="OQ58" s="21"/>
      <c r="OR58" s="21"/>
      <c r="OS58" s="21"/>
      <c r="OT58" s="21"/>
      <c r="OU58" s="21"/>
      <c r="OV58" s="21"/>
      <c r="OW58" s="21"/>
      <c r="OX58" s="21"/>
      <c r="OY58" s="21"/>
      <c r="OZ58" s="21"/>
      <c r="PA58" s="21"/>
      <c r="PB58" s="21"/>
      <c r="PC58" s="21"/>
      <c r="PD58" s="21"/>
      <c r="PE58" s="21"/>
      <c r="PF58" s="21"/>
      <c r="PG58" s="21"/>
      <c r="PH58" s="21"/>
      <c r="PI58" s="21"/>
      <c r="PJ58" s="21"/>
      <c r="PK58" s="21"/>
      <c r="PL58" s="21"/>
      <c r="PM58" s="21"/>
      <c r="PN58" s="21"/>
      <c r="PO58" s="21"/>
      <c r="PP58" s="21"/>
      <c r="PQ58" s="21"/>
      <c r="PR58" s="21"/>
      <c r="PS58" s="21"/>
      <c r="PT58" s="21"/>
      <c r="PU58" s="21"/>
      <c r="PV58" s="21"/>
      <c r="PW58" s="21"/>
      <c r="PX58" s="21"/>
      <c r="PY58" s="21"/>
      <c r="PZ58" s="21"/>
      <c r="QA58" s="21"/>
      <c r="QB58" s="21"/>
      <c r="QC58" s="21"/>
      <c r="QD58" s="21"/>
      <c r="QE58" s="21"/>
      <c r="QF58" s="21"/>
      <c r="QG58" s="21"/>
      <c r="QH58" s="21"/>
      <c r="QI58" s="21"/>
      <c r="QJ58" s="21"/>
      <c r="QK58" s="21"/>
      <c r="QL58" s="21"/>
      <c r="QM58" s="21"/>
      <c r="QN58" s="21"/>
      <c r="QO58" s="21"/>
      <c r="QP58" s="21"/>
      <c r="QQ58" s="21"/>
      <c r="QR58" s="21"/>
      <c r="QS58" s="21"/>
      <c r="QT58" s="21"/>
      <c r="QU58" s="21"/>
      <c r="QV58" s="21"/>
      <c r="QW58" s="21"/>
      <c r="QX58" s="21"/>
      <c r="QY58" s="21"/>
      <c r="QZ58" s="21"/>
      <c r="RA58" s="21"/>
      <c r="RB58" s="21"/>
      <c r="RC58" s="21"/>
      <c r="RD58" s="21"/>
      <c r="RE58" s="21"/>
      <c r="RF58" s="21"/>
      <c r="RG58" s="21"/>
      <c r="RH58" s="21"/>
      <c r="RI58" s="21"/>
      <c r="RJ58" s="21"/>
      <c r="RK58" s="21"/>
      <c r="RL58" s="21"/>
      <c r="RM58" s="21"/>
      <c r="RN58" s="21"/>
      <c r="RO58" s="21"/>
      <c r="RP58" s="21"/>
      <c r="RQ58" s="21"/>
      <c r="RR58" s="21"/>
      <c r="RS58" s="21"/>
      <c r="RT58" s="21"/>
      <c r="RU58" s="21"/>
      <c r="RV58" s="21"/>
      <c r="RW58" s="21"/>
      <c r="RX58" s="21"/>
      <c r="RY58" s="21"/>
      <c r="RZ58" s="21"/>
      <c r="SA58" s="21"/>
      <c r="SB58" s="21"/>
      <c r="SC58" s="21"/>
      <c r="SD58" s="21"/>
      <c r="SE58" s="21"/>
      <c r="SF58" s="21"/>
      <c r="SG58" s="21"/>
      <c r="SH58" s="21"/>
      <c r="SI58" s="21"/>
      <c r="SJ58" s="21"/>
      <c r="SK58" s="21"/>
      <c r="SL58" s="21"/>
      <c r="SM58" s="21"/>
      <c r="SN58" s="21"/>
      <c r="SO58" s="21"/>
      <c r="SP58" s="21"/>
      <c r="SQ58" s="21"/>
      <c r="SR58" s="21"/>
      <c r="SS58" s="21"/>
      <c r="ST58" s="21"/>
      <c r="SU58" s="21"/>
      <c r="SV58" s="21"/>
      <c r="SW58" s="21"/>
      <c r="SX58" s="21"/>
      <c r="SY58" s="21"/>
      <c r="SZ58" s="21"/>
      <c r="TA58" s="21"/>
      <c r="TB58" s="21"/>
      <c r="TC58" s="21"/>
      <c r="TD58" s="21"/>
      <c r="TE58" s="21"/>
      <c r="TF58" s="21"/>
      <c r="TG58" s="21"/>
      <c r="TH58" s="21"/>
      <c r="TI58" s="21"/>
      <c r="TJ58" s="21"/>
      <c r="TK58" s="21"/>
      <c r="TL58" s="21"/>
      <c r="TM58" s="21"/>
      <c r="TN58" s="21"/>
      <c r="TO58" s="21"/>
    </row>
    <row r="59" spans="1:535" s="5" customFormat="1" ht="20.149999999999999" customHeight="1" x14ac:dyDescent="0.35">
      <c r="A59" s="21"/>
      <c r="B59" s="21"/>
      <c r="C59" s="21"/>
      <c r="D59" s="23"/>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c r="CC59" s="21"/>
      <c r="CD59" s="21"/>
      <c r="CE59" s="21"/>
      <c r="CF59" s="21"/>
      <c r="CG59" s="21"/>
      <c r="CH59" s="21"/>
      <c r="CI59" s="21"/>
      <c r="CJ59" s="21"/>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c r="DX59" s="21"/>
      <c r="DY59" s="21"/>
      <c r="DZ59" s="21"/>
      <c r="EA59" s="21"/>
      <c r="EB59" s="21"/>
      <c r="EC59" s="21"/>
      <c r="ED59" s="21"/>
      <c r="EE59" s="21"/>
      <c r="EF59" s="21"/>
      <c r="EG59" s="21"/>
      <c r="EH59" s="21"/>
      <c r="EI59" s="21"/>
      <c r="EJ59" s="21"/>
      <c r="EK59" s="21"/>
      <c r="EL59" s="21"/>
      <c r="EM59" s="21"/>
      <c r="EN59" s="21"/>
      <c r="EO59" s="21"/>
      <c r="EP59" s="21"/>
      <c r="EQ59" s="21"/>
      <c r="ER59" s="21"/>
      <c r="ES59" s="21"/>
      <c r="ET59" s="21"/>
      <c r="EU59" s="21"/>
      <c r="EV59" s="21"/>
      <c r="EW59" s="21"/>
      <c r="EX59" s="21"/>
      <c r="EY59" s="21"/>
      <c r="EZ59" s="21"/>
      <c r="FA59" s="21"/>
      <c r="FB59" s="21"/>
      <c r="FC59" s="21"/>
      <c r="FD59" s="21"/>
      <c r="FE59" s="21"/>
      <c r="FF59" s="21"/>
      <c r="FG59" s="21"/>
      <c r="FH59" s="21"/>
      <c r="FI59" s="21"/>
      <c r="FJ59" s="21"/>
      <c r="FK59" s="21"/>
      <c r="FL59" s="21"/>
      <c r="FM59" s="21"/>
      <c r="FN59" s="21"/>
      <c r="FO59" s="21"/>
      <c r="FP59" s="21"/>
      <c r="FQ59" s="21"/>
      <c r="FR59" s="21"/>
      <c r="FS59" s="21"/>
      <c r="FT59" s="21"/>
      <c r="FU59" s="21"/>
      <c r="FV59" s="21"/>
      <c r="FW59" s="21"/>
      <c r="FX59" s="21"/>
      <c r="FY59" s="21"/>
      <c r="FZ59" s="21"/>
      <c r="GA59" s="21"/>
      <c r="GB59" s="21"/>
      <c r="GC59" s="21"/>
      <c r="GD59" s="21"/>
      <c r="GE59" s="21"/>
      <c r="GF59" s="21"/>
      <c r="GG59" s="21"/>
      <c r="GH59" s="21"/>
      <c r="GI59" s="21"/>
      <c r="GJ59" s="21"/>
      <c r="GK59" s="21"/>
      <c r="GL59" s="21"/>
      <c r="GM59" s="21"/>
      <c r="GN59" s="21"/>
      <c r="GO59" s="21"/>
      <c r="GP59" s="21"/>
      <c r="GQ59" s="21"/>
      <c r="GR59" s="21"/>
      <c r="GS59" s="21"/>
      <c r="GT59" s="21"/>
      <c r="GU59" s="21"/>
      <c r="GV59" s="21"/>
      <c r="GW59" s="21"/>
      <c r="GX59" s="21"/>
      <c r="GY59" s="21"/>
      <c r="GZ59" s="21"/>
      <c r="HA59" s="21"/>
      <c r="HB59" s="21"/>
      <c r="HC59" s="21"/>
      <c r="HD59" s="21"/>
      <c r="HE59" s="21"/>
      <c r="HF59" s="21"/>
      <c r="HG59" s="21"/>
      <c r="HH59" s="21"/>
      <c r="HI59" s="21"/>
      <c r="HJ59" s="21"/>
      <c r="HK59" s="21"/>
      <c r="HL59" s="21"/>
      <c r="HM59" s="21"/>
      <c r="HN59" s="21"/>
      <c r="HO59" s="21"/>
      <c r="HP59" s="21"/>
      <c r="HQ59" s="21"/>
      <c r="HR59" s="21"/>
      <c r="HS59" s="21"/>
      <c r="HT59" s="21"/>
      <c r="HU59" s="21"/>
      <c r="HV59" s="21"/>
      <c r="HW59" s="21"/>
      <c r="HX59" s="21"/>
      <c r="HY59" s="21"/>
      <c r="HZ59" s="21"/>
      <c r="IA59" s="21"/>
      <c r="IB59" s="21"/>
      <c r="IC59" s="21"/>
      <c r="ID59" s="21"/>
      <c r="IE59" s="21"/>
      <c r="IF59" s="21"/>
      <c r="IG59" s="21"/>
      <c r="IH59" s="21"/>
      <c r="II59" s="21"/>
      <c r="IJ59" s="21"/>
      <c r="IK59" s="21"/>
      <c r="IL59" s="21"/>
      <c r="IM59" s="21"/>
      <c r="IN59" s="21"/>
      <c r="IO59" s="21"/>
      <c r="IP59" s="21"/>
      <c r="IQ59" s="21"/>
      <c r="IR59" s="21"/>
      <c r="IS59" s="21"/>
      <c r="IT59" s="21"/>
      <c r="IU59" s="21"/>
      <c r="IV59" s="21"/>
      <c r="IW59" s="21"/>
      <c r="IX59" s="21"/>
      <c r="IY59" s="21"/>
      <c r="IZ59" s="21"/>
      <c r="JA59" s="21"/>
      <c r="JB59" s="21"/>
      <c r="JC59" s="21"/>
      <c r="JD59" s="21"/>
      <c r="JE59" s="21"/>
      <c r="JF59" s="21"/>
      <c r="JG59" s="21"/>
      <c r="JH59" s="21"/>
      <c r="JI59" s="21"/>
      <c r="JJ59" s="21"/>
      <c r="JK59" s="21"/>
      <c r="JL59" s="21"/>
      <c r="JM59" s="21"/>
      <c r="JN59" s="21"/>
      <c r="JO59" s="21"/>
      <c r="JP59" s="21"/>
      <c r="JQ59" s="21"/>
      <c r="JR59" s="21"/>
      <c r="JS59" s="21"/>
      <c r="JT59" s="21"/>
      <c r="JU59" s="21"/>
      <c r="JV59" s="21"/>
      <c r="JW59" s="21"/>
      <c r="JX59" s="21"/>
      <c r="JY59" s="21"/>
      <c r="JZ59" s="21"/>
      <c r="KA59" s="21"/>
      <c r="KB59" s="21"/>
      <c r="KC59" s="21"/>
      <c r="KD59" s="21"/>
      <c r="KE59" s="21"/>
      <c r="KF59" s="21"/>
      <c r="KG59" s="21"/>
      <c r="KH59" s="21"/>
      <c r="KI59" s="21"/>
      <c r="KJ59" s="21"/>
      <c r="KK59" s="21"/>
      <c r="KL59" s="21"/>
      <c r="KM59" s="21"/>
      <c r="KN59" s="21"/>
      <c r="KO59" s="21"/>
      <c r="KP59" s="21"/>
      <c r="KQ59" s="21"/>
      <c r="KR59" s="21"/>
      <c r="KS59" s="21"/>
      <c r="KT59" s="21"/>
      <c r="KU59" s="21"/>
      <c r="KV59" s="21"/>
      <c r="KW59" s="21"/>
      <c r="KX59" s="21"/>
      <c r="KY59" s="21"/>
      <c r="KZ59" s="21"/>
      <c r="LA59" s="21"/>
      <c r="LB59" s="21"/>
      <c r="LC59" s="21"/>
      <c r="LD59" s="21"/>
      <c r="LE59" s="21"/>
      <c r="LF59" s="21"/>
      <c r="LG59" s="21"/>
      <c r="LH59" s="21"/>
      <c r="LI59" s="21"/>
      <c r="LJ59" s="21"/>
      <c r="LK59" s="21"/>
      <c r="LL59" s="21"/>
      <c r="LM59" s="21"/>
      <c r="LN59" s="21"/>
      <c r="LO59" s="21"/>
      <c r="LP59" s="21"/>
      <c r="LQ59" s="21"/>
      <c r="LR59" s="21"/>
      <c r="LS59" s="21"/>
      <c r="LT59" s="21"/>
      <c r="LU59" s="21"/>
      <c r="LV59" s="21"/>
      <c r="LW59" s="21"/>
      <c r="LX59" s="21"/>
      <c r="LY59" s="21"/>
      <c r="LZ59" s="21"/>
      <c r="MA59" s="21"/>
      <c r="MB59" s="21"/>
      <c r="MC59" s="21"/>
      <c r="MD59" s="21"/>
      <c r="ME59" s="21"/>
      <c r="MF59" s="21"/>
      <c r="MG59" s="21"/>
      <c r="MH59" s="21"/>
      <c r="MI59" s="21"/>
      <c r="MJ59" s="21"/>
      <c r="MK59" s="21"/>
      <c r="ML59" s="21"/>
      <c r="MM59" s="21"/>
      <c r="MN59" s="21"/>
      <c r="MO59" s="21"/>
      <c r="MP59" s="21"/>
      <c r="MQ59" s="21"/>
      <c r="MR59" s="21"/>
      <c r="MS59" s="21"/>
      <c r="MT59" s="21"/>
      <c r="MU59" s="21"/>
      <c r="MV59" s="21"/>
      <c r="MW59" s="21"/>
      <c r="MX59" s="21"/>
      <c r="MY59" s="21"/>
      <c r="MZ59" s="21"/>
      <c r="NA59" s="21"/>
      <c r="NB59" s="21"/>
      <c r="NC59" s="21"/>
      <c r="ND59" s="21"/>
      <c r="NE59" s="21"/>
      <c r="NF59" s="21"/>
      <c r="NG59" s="21"/>
      <c r="NH59" s="21"/>
      <c r="NI59" s="21"/>
      <c r="NJ59" s="21"/>
      <c r="NK59" s="21"/>
      <c r="NL59" s="21"/>
      <c r="NM59" s="21"/>
      <c r="NN59" s="21"/>
      <c r="NO59" s="21"/>
      <c r="NP59" s="21"/>
      <c r="NQ59" s="21"/>
      <c r="NR59" s="21"/>
      <c r="NS59" s="21"/>
      <c r="NT59" s="21"/>
      <c r="NU59" s="21"/>
      <c r="NV59" s="21"/>
      <c r="NW59" s="21"/>
      <c r="NX59" s="21"/>
      <c r="NY59" s="21"/>
      <c r="NZ59" s="21"/>
      <c r="OA59" s="21"/>
      <c r="OB59" s="21"/>
      <c r="OC59" s="21"/>
      <c r="OD59" s="21"/>
      <c r="OE59" s="21"/>
      <c r="OF59" s="21"/>
      <c r="OG59" s="21"/>
      <c r="OH59" s="21"/>
      <c r="OI59" s="21"/>
      <c r="OJ59" s="21"/>
      <c r="OK59" s="21"/>
      <c r="OL59" s="21"/>
      <c r="OM59" s="21"/>
      <c r="ON59" s="21"/>
      <c r="OO59" s="21"/>
      <c r="OP59" s="21"/>
      <c r="OQ59" s="21"/>
      <c r="OR59" s="21"/>
      <c r="OS59" s="21"/>
      <c r="OT59" s="21"/>
      <c r="OU59" s="21"/>
      <c r="OV59" s="21"/>
      <c r="OW59" s="21"/>
      <c r="OX59" s="21"/>
      <c r="OY59" s="21"/>
      <c r="OZ59" s="21"/>
      <c r="PA59" s="21"/>
      <c r="PB59" s="21"/>
      <c r="PC59" s="21"/>
      <c r="PD59" s="21"/>
      <c r="PE59" s="21"/>
      <c r="PF59" s="21"/>
      <c r="PG59" s="21"/>
      <c r="PH59" s="21"/>
      <c r="PI59" s="21"/>
      <c r="PJ59" s="21"/>
      <c r="PK59" s="21"/>
      <c r="PL59" s="21"/>
      <c r="PM59" s="21"/>
      <c r="PN59" s="21"/>
      <c r="PO59" s="21"/>
      <c r="PP59" s="21"/>
      <c r="PQ59" s="21"/>
      <c r="PR59" s="21"/>
      <c r="PS59" s="21"/>
      <c r="PT59" s="21"/>
      <c r="PU59" s="21"/>
      <c r="PV59" s="21"/>
      <c r="PW59" s="21"/>
      <c r="PX59" s="21"/>
      <c r="PY59" s="21"/>
      <c r="PZ59" s="21"/>
      <c r="QA59" s="21"/>
      <c r="QB59" s="21"/>
      <c r="QC59" s="21"/>
      <c r="QD59" s="21"/>
      <c r="QE59" s="21"/>
      <c r="QF59" s="21"/>
      <c r="QG59" s="21"/>
      <c r="QH59" s="21"/>
      <c r="QI59" s="21"/>
      <c r="QJ59" s="21"/>
      <c r="QK59" s="21"/>
      <c r="QL59" s="21"/>
      <c r="QM59" s="21"/>
      <c r="QN59" s="21"/>
      <c r="QO59" s="21"/>
      <c r="QP59" s="21"/>
      <c r="QQ59" s="21"/>
      <c r="QR59" s="21"/>
      <c r="QS59" s="21"/>
      <c r="QT59" s="21"/>
      <c r="QU59" s="21"/>
      <c r="QV59" s="21"/>
      <c r="QW59" s="21"/>
      <c r="QX59" s="21"/>
      <c r="QY59" s="21"/>
      <c r="QZ59" s="21"/>
      <c r="RA59" s="21"/>
      <c r="RB59" s="21"/>
      <c r="RC59" s="21"/>
      <c r="RD59" s="21"/>
      <c r="RE59" s="21"/>
      <c r="RF59" s="21"/>
      <c r="RG59" s="21"/>
      <c r="RH59" s="21"/>
      <c r="RI59" s="21"/>
      <c r="RJ59" s="21"/>
      <c r="RK59" s="21"/>
      <c r="RL59" s="21"/>
      <c r="RM59" s="21"/>
      <c r="RN59" s="21"/>
      <c r="RO59" s="21"/>
      <c r="RP59" s="21"/>
      <c r="RQ59" s="21"/>
      <c r="RR59" s="21"/>
      <c r="RS59" s="21"/>
      <c r="RT59" s="21"/>
      <c r="RU59" s="21"/>
      <c r="RV59" s="21"/>
      <c r="RW59" s="21"/>
      <c r="RX59" s="21"/>
      <c r="RY59" s="21"/>
      <c r="RZ59" s="21"/>
      <c r="SA59" s="21"/>
      <c r="SB59" s="21"/>
      <c r="SC59" s="21"/>
      <c r="SD59" s="21"/>
      <c r="SE59" s="21"/>
      <c r="SF59" s="21"/>
      <c r="SG59" s="21"/>
      <c r="SH59" s="21"/>
      <c r="SI59" s="21"/>
      <c r="SJ59" s="21"/>
      <c r="SK59" s="21"/>
      <c r="SL59" s="21"/>
      <c r="SM59" s="21"/>
      <c r="SN59" s="21"/>
      <c r="SO59" s="21"/>
      <c r="SP59" s="21"/>
      <c r="SQ59" s="21"/>
      <c r="SR59" s="21"/>
      <c r="SS59" s="21"/>
      <c r="ST59" s="21"/>
      <c r="SU59" s="21"/>
      <c r="SV59" s="21"/>
      <c r="SW59" s="21"/>
      <c r="SX59" s="21"/>
      <c r="SY59" s="21"/>
      <c r="SZ59" s="21"/>
      <c r="TA59" s="21"/>
      <c r="TB59" s="21"/>
      <c r="TC59" s="21"/>
      <c r="TD59" s="21"/>
      <c r="TE59" s="21"/>
      <c r="TF59" s="21"/>
      <c r="TG59" s="21"/>
      <c r="TH59" s="21"/>
      <c r="TI59" s="21"/>
      <c r="TJ59" s="21"/>
      <c r="TK59" s="21"/>
      <c r="TL59" s="21"/>
      <c r="TM59" s="21"/>
      <c r="TN59" s="21"/>
      <c r="TO59" s="21"/>
    </row>
    <row r="60" spans="1:535" s="5" customFormat="1" ht="20.149999999999999" customHeight="1" x14ac:dyDescent="0.35">
      <c r="A60" s="21"/>
      <c r="B60" s="21"/>
      <c r="C60" s="21"/>
      <c r="D60" s="23"/>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c r="CC60" s="21"/>
      <c r="CD60" s="21"/>
      <c r="CE60" s="21"/>
      <c r="CF60" s="21"/>
      <c r="CG60" s="21"/>
      <c r="CH60" s="21"/>
      <c r="CI60" s="21"/>
      <c r="CJ60" s="21"/>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c r="DX60" s="21"/>
      <c r="DY60" s="21"/>
      <c r="DZ60" s="21"/>
      <c r="EA60" s="21"/>
      <c r="EB60" s="21"/>
      <c r="EC60" s="21"/>
      <c r="ED60" s="21"/>
      <c r="EE60" s="21"/>
      <c r="EF60" s="21"/>
      <c r="EG60" s="21"/>
      <c r="EH60" s="21"/>
      <c r="EI60" s="21"/>
      <c r="EJ60" s="21"/>
      <c r="EK60" s="21"/>
      <c r="EL60" s="21"/>
      <c r="EM60" s="21"/>
      <c r="EN60" s="21"/>
      <c r="EO60" s="21"/>
      <c r="EP60" s="21"/>
      <c r="EQ60" s="21"/>
      <c r="ER60" s="21"/>
      <c r="ES60" s="21"/>
      <c r="ET60" s="21"/>
      <c r="EU60" s="21"/>
      <c r="EV60" s="21"/>
      <c r="EW60" s="21"/>
      <c r="EX60" s="21"/>
      <c r="EY60" s="21"/>
      <c r="EZ60" s="21"/>
      <c r="FA60" s="21"/>
      <c r="FB60" s="21"/>
      <c r="FC60" s="21"/>
      <c r="FD60" s="21"/>
      <c r="FE60" s="21"/>
      <c r="FF60" s="21"/>
      <c r="FG60" s="21"/>
      <c r="FH60" s="21"/>
      <c r="FI60" s="21"/>
      <c r="FJ60" s="21"/>
      <c r="FK60" s="21"/>
      <c r="FL60" s="21"/>
      <c r="FM60" s="21"/>
      <c r="FN60" s="21"/>
      <c r="FO60" s="21"/>
      <c r="FP60" s="21"/>
      <c r="FQ60" s="21"/>
      <c r="FR60" s="21"/>
      <c r="FS60" s="21"/>
      <c r="FT60" s="21"/>
      <c r="FU60" s="21"/>
      <c r="FV60" s="21"/>
      <c r="FW60" s="21"/>
      <c r="FX60" s="21"/>
      <c r="FY60" s="21"/>
      <c r="FZ60" s="21"/>
      <c r="GA60" s="21"/>
      <c r="GB60" s="21"/>
      <c r="GC60" s="21"/>
      <c r="GD60" s="21"/>
      <c r="GE60" s="21"/>
      <c r="GF60" s="21"/>
      <c r="GG60" s="21"/>
      <c r="GH60" s="21"/>
      <c r="GI60" s="21"/>
      <c r="GJ60" s="21"/>
      <c r="GK60" s="21"/>
      <c r="GL60" s="21"/>
      <c r="GM60" s="21"/>
      <c r="GN60" s="21"/>
      <c r="GO60" s="21"/>
      <c r="GP60" s="21"/>
      <c r="GQ60" s="21"/>
      <c r="GR60" s="21"/>
      <c r="GS60" s="21"/>
      <c r="GT60" s="21"/>
      <c r="GU60" s="21"/>
      <c r="GV60" s="21"/>
      <c r="GW60" s="21"/>
      <c r="GX60" s="21"/>
      <c r="GY60" s="21"/>
      <c r="GZ60" s="21"/>
      <c r="HA60" s="21"/>
      <c r="HB60" s="21"/>
      <c r="HC60" s="21"/>
      <c r="HD60" s="21"/>
      <c r="HE60" s="21"/>
      <c r="HF60" s="21"/>
      <c r="HG60" s="21"/>
      <c r="HH60" s="21"/>
      <c r="HI60" s="21"/>
      <c r="HJ60" s="21"/>
      <c r="HK60" s="21"/>
      <c r="HL60" s="21"/>
      <c r="HM60" s="21"/>
      <c r="HN60" s="21"/>
      <c r="HO60" s="21"/>
      <c r="HP60" s="21"/>
      <c r="HQ60" s="21"/>
      <c r="HR60" s="21"/>
      <c r="HS60" s="21"/>
      <c r="HT60" s="21"/>
      <c r="HU60" s="21"/>
      <c r="HV60" s="21"/>
      <c r="HW60" s="21"/>
      <c r="HX60" s="21"/>
      <c r="HY60" s="21"/>
      <c r="HZ60" s="21"/>
      <c r="IA60" s="21"/>
      <c r="IB60" s="21"/>
      <c r="IC60" s="21"/>
      <c r="ID60" s="21"/>
      <c r="IE60" s="21"/>
      <c r="IF60" s="21"/>
      <c r="IG60" s="21"/>
      <c r="IH60" s="21"/>
      <c r="II60" s="21"/>
      <c r="IJ60" s="21"/>
      <c r="IK60" s="21"/>
      <c r="IL60" s="21"/>
      <c r="IM60" s="21"/>
      <c r="IN60" s="21"/>
      <c r="IO60" s="21"/>
      <c r="IP60" s="21"/>
      <c r="IQ60" s="21"/>
      <c r="IR60" s="21"/>
      <c r="IS60" s="21"/>
      <c r="IT60" s="21"/>
      <c r="IU60" s="21"/>
      <c r="IV60" s="21"/>
      <c r="IW60" s="21"/>
      <c r="IX60" s="21"/>
      <c r="IY60" s="21"/>
      <c r="IZ60" s="21"/>
      <c r="JA60" s="21"/>
      <c r="JB60" s="21"/>
      <c r="JC60" s="21"/>
      <c r="JD60" s="21"/>
      <c r="JE60" s="21"/>
      <c r="JF60" s="21"/>
      <c r="JG60" s="21"/>
      <c r="JH60" s="21"/>
      <c r="JI60" s="21"/>
      <c r="JJ60" s="21"/>
      <c r="JK60" s="21"/>
      <c r="JL60" s="21"/>
      <c r="JM60" s="21"/>
      <c r="JN60" s="21"/>
      <c r="JO60" s="21"/>
      <c r="JP60" s="21"/>
      <c r="JQ60" s="21"/>
      <c r="JR60" s="21"/>
      <c r="JS60" s="21"/>
      <c r="JT60" s="21"/>
      <c r="JU60" s="21"/>
      <c r="JV60" s="21"/>
      <c r="JW60" s="21"/>
      <c r="JX60" s="21"/>
      <c r="JY60" s="21"/>
      <c r="JZ60" s="21"/>
      <c r="KA60" s="21"/>
      <c r="KB60" s="21"/>
      <c r="KC60" s="21"/>
      <c r="KD60" s="21"/>
      <c r="KE60" s="21"/>
      <c r="KF60" s="21"/>
      <c r="KG60" s="21"/>
      <c r="KH60" s="21"/>
      <c r="KI60" s="21"/>
      <c r="KJ60" s="21"/>
      <c r="KK60" s="21"/>
      <c r="KL60" s="21"/>
      <c r="KM60" s="21"/>
      <c r="KN60" s="21"/>
      <c r="KO60" s="21"/>
      <c r="KP60" s="21"/>
      <c r="KQ60" s="21"/>
      <c r="KR60" s="21"/>
      <c r="KS60" s="21"/>
      <c r="KT60" s="21"/>
      <c r="KU60" s="21"/>
      <c r="KV60" s="21"/>
      <c r="KW60" s="21"/>
      <c r="KX60" s="21"/>
      <c r="KY60" s="21"/>
      <c r="KZ60" s="21"/>
      <c r="LA60" s="21"/>
      <c r="LB60" s="21"/>
      <c r="LC60" s="21"/>
      <c r="LD60" s="21"/>
      <c r="LE60" s="21"/>
      <c r="LF60" s="21"/>
      <c r="LG60" s="21"/>
      <c r="LH60" s="21"/>
      <c r="LI60" s="21"/>
      <c r="LJ60" s="21"/>
      <c r="LK60" s="21"/>
      <c r="LL60" s="21"/>
      <c r="LM60" s="21"/>
      <c r="LN60" s="21"/>
      <c r="LO60" s="21"/>
      <c r="LP60" s="21"/>
      <c r="LQ60" s="21"/>
      <c r="LR60" s="21"/>
      <c r="LS60" s="21"/>
      <c r="LT60" s="21"/>
      <c r="LU60" s="21"/>
      <c r="LV60" s="21"/>
      <c r="LW60" s="21"/>
      <c r="LX60" s="21"/>
      <c r="LY60" s="21"/>
      <c r="LZ60" s="21"/>
      <c r="MA60" s="21"/>
      <c r="MB60" s="21"/>
      <c r="MC60" s="21"/>
      <c r="MD60" s="21"/>
      <c r="ME60" s="21"/>
      <c r="MF60" s="21"/>
      <c r="MG60" s="21"/>
      <c r="MH60" s="21"/>
      <c r="MI60" s="21"/>
      <c r="MJ60" s="21"/>
      <c r="MK60" s="21"/>
      <c r="ML60" s="21"/>
      <c r="MM60" s="21"/>
      <c r="MN60" s="21"/>
      <c r="MO60" s="21"/>
      <c r="MP60" s="21"/>
      <c r="MQ60" s="21"/>
      <c r="MR60" s="21"/>
      <c r="MS60" s="21"/>
      <c r="MT60" s="21"/>
      <c r="MU60" s="21"/>
      <c r="MV60" s="21"/>
      <c r="MW60" s="21"/>
      <c r="MX60" s="21"/>
      <c r="MY60" s="21"/>
      <c r="MZ60" s="21"/>
      <c r="NA60" s="21"/>
      <c r="NB60" s="21"/>
      <c r="NC60" s="21"/>
      <c r="ND60" s="21"/>
      <c r="NE60" s="21"/>
      <c r="NF60" s="21"/>
      <c r="NG60" s="21"/>
      <c r="NH60" s="21"/>
      <c r="NI60" s="21"/>
      <c r="NJ60" s="21"/>
      <c r="NK60" s="21"/>
      <c r="NL60" s="21"/>
      <c r="NM60" s="21"/>
      <c r="NN60" s="21"/>
      <c r="NO60" s="21"/>
      <c r="NP60" s="21"/>
      <c r="NQ60" s="21"/>
      <c r="NR60" s="21"/>
      <c r="NS60" s="21"/>
      <c r="NT60" s="21"/>
      <c r="NU60" s="21"/>
      <c r="NV60" s="21"/>
      <c r="NW60" s="21"/>
      <c r="NX60" s="21"/>
      <c r="NY60" s="21"/>
      <c r="NZ60" s="21"/>
      <c r="OA60" s="21"/>
      <c r="OB60" s="21"/>
      <c r="OC60" s="21"/>
      <c r="OD60" s="21"/>
      <c r="OE60" s="21"/>
      <c r="OF60" s="21"/>
      <c r="OG60" s="21"/>
      <c r="OH60" s="21"/>
      <c r="OI60" s="21"/>
      <c r="OJ60" s="21"/>
      <c r="OK60" s="21"/>
      <c r="OL60" s="21"/>
      <c r="OM60" s="21"/>
      <c r="ON60" s="21"/>
      <c r="OO60" s="21"/>
      <c r="OP60" s="21"/>
      <c r="OQ60" s="21"/>
      <c r="OR60" s="21"/>
      <c r="OS60" s="21"/>
      <c r="OT60" s="21"/>
      <c r="OU60" s="21"/>
      <c r="OV60" s="21"/>
      <c r="OW60" s="21"/>
      <c r="OX60" s="21"/>
      <c r="OY60" s="21"/>
      <c r="OZ60" s="21"/>
      <c r="PA60" s="21"/>
      <c r="PB60" s="21"/>
      <c r="PC60" s="21"/>
      <c r="PD60" s="21"/>
      <c r="PE60" s="21"/>
      <c r="PF60" s="21"/>
      <c r="PG60" s="21"/>
      <c r="PH60" s="21"/>
      <c r="PI60" s="21"/>
      <c r="PJ60" s="21"/>
      <c r="PK60" s="21"/>
      <c r="PL60" s="21"/>
      <c r="PM60" s="21"/>
      <c r="PN60" s="21"/>
      <c r="PO60" s="21"/>
      <c r="PP60" s="21"/>
      <c r="PQ60" s="21"/>
      <c r="PR60" s="21"/>
      <c r="PS60" s="21"/>
      <c r="PT60" s="21"/>
      <c r="PU60" s="21"/>
      <c r="PV60" s="21"/>
      <c r="PW60" s="21"/>
      <c r="PX60" s="21"/>
      <c r="PY60" s="21"/>
      <c r="PZ60" s="21"/>
      <c r="QA60" s="21"/>
      <c r="QB60" s="21"/>
      <c r="QC60" s="21"/>
      <c r="QD60" s="21"/>
      <c r="QE60" s="21"/>
      <c r="QF60" s="21"/>
      <c r="QG60" s="21"/>
      <c r="QH60" s="21"/>
      <c r="QI60" s="21"/>
      <c r="QJ60" s="21"/>
      <c r="QK60" s="21"/>
      <c r="QL60" s="21"/>
      <c r="QM60" s="21"/>
      <c r="QN60" s="21"/>
      <c r="QO60" s="21"/>
      <c r="QP60" s="21"/>
      <c r="QQ60" s="21"/>
      <c r="QR60" s="21"/>
      <c r="QS60" s="21"/>
      <c r="QT60" s="21"/>
      <c r="QU60" s="21"/>
      <c r="QV60" s="21"/>
      <c r="QW60" s="21"/>
      <c r="QX60" s="21"/>
      <c r="QY60" s="21"/>
      <c r="QZ60" s="21"/>
      <c r="RA60" s="21"/>
      <c r="RB60" s="21"/>
      <c r="RC60" s="21"/>
      <c r="RD60" s="21"/>
      <c r="RE60" s="21"/>
      <c r="RF60" s="21"/>
      <c r="RG60" s="21"/>
      <c r="RH60" s="21"/>
      <c r="RI60" s="21"/>
      <c r="RJ60" s="21"/>
      <c r="RK60" s="21"/>
      <c r="RL60" s="21"/>
      <c r="RM60" s="21"/>
      <c r="RN60" s="21"/>
      <c r="RO60" s="21"/>
      <c r="RP60" s="21"/>
      <c r="RQ60" s="21"/>
      <c r="RR60" s="21"/>
      <c r="RS60" s="21"/>
      <c r="RT60" s="21"/>
      <c r="RU60" s="21"/>
      <c r="RV60" s="21"/>
      <c r="RW60" s="21"/>
      <c r="RX60" s="21"/>
      <c r="RY60" s="21"/>
      <c r="RZ60" s="21"/>
      <c r="SA60" s="21"/>
      <c r="SB60" s="21"/>
      <c r="SC60" s="21"/>
      <c r="SD60" s="21"/>
      <c r="SE60" s="21"/>
      <c r="SF60" s="21"/>
      <c r="SG60" s="21"/>
      <c r="SH60" s="21"/>
      <c r="SI60" s="21"/>
      <c r="SJ60" s="21"/>
      <c r="SK60" s="21"/>
      <c r="SL60" s="21"/>
      <c r="SM60" s="21"/>
      <c r="SN60" s="21"/>
      <c r="SO60" s="21"/>
      <c r="SP60" s="21"/>
      <c r="SQ60" s="21"/>
      <c r="SR60" s="21"/>
      <c r="SS60" s="21"/>
      <c r="ST60" s="21"/>
      <c r="SU60" s="21"/>
      <c r="SV60" s="21"/>
      <c r="SW60" s="21"/>
      <c r="SX60" s="21"/>
      <c r="SY60" s="21"/>
      <c r="SZ60" s="21"/>
      <c r="TA60" s="21"/>
      <c r="TB60" s="21"/>
      <c r="TC60" s="21"/>
      <c r="TD60" s="21"/>
      <c r="TE60" s="21"/>
      <c r="TF60" s="21"/>
      <c r="TG60" s="21"/>
      <c r="TH60" s="21"/>
      <c r="TI60" s="21"/>
      <c r="TJ60" s="21"/>
      <c r="TK60" s="21"/>
      <c r="TL60" s="21"/>
      <c r="TM60" s="21"/>
      <c r="TN60" s="21"/>
      <c r="TO60" s="21"/>
    </row>
    <row r="61" spans="1:535" s="5" customFormat="1" ht="20.149999999999999" customHeight="1" x14ac:dyDescent="0.35">
      <c r="A61" s="21"/>
      <c r="B61" s="21"/>
      <c r="C61" s="21"/>
      <c r="D61" s="23"/>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c r="CC61" s="21"/>
      <c r="CD61" s="21"/>
      <c r="CE61" s="21"/>
      <c r="CF61" s="21"/>
      <c r="CG61" s="21"/>
      <c r="CH61" s="21"/>
      <c r="CI61" s="21"/>
      <c r="CJ61" s="21"/>
      <c r="CK61" s="21"/>
      <c r="CL61" s="21"/>
      <c r="CM61" s="21"/>
      <c r="CN61" s="21"/>
      <c r="CO61" s="21"/>
      <c r="CP61" s="21"/>
      <c r="CQ61" s="21"/>
      <c r="CR61" s="21"/>
      <c r="CS61" s="21"/>
      <c r="CT61" s="21"/>
      <c r="CU61" s="21"/>
      <c r="CV61" s="21"/>
      <c r="CW61" s="21"/>
      <c r="CX61" s="21"/>
      <c r="CY61" s="21"/>
      <c r="CZ61" s="21"/>
      <c r="DA61" s="21"/>
      <c r="DB61" s="21"/>
      <c r="DC61" s="21"/>
      <c r="DD61" s="21"/>
      <c r="DE61" s="21"/>
      <c r="DF61" s="21"/>
      <c r="DG61" s="21"/>
      <c r="DH61" s="21"/>
      <c r="DI61" s="21"/>
      <c r="DJ61" s="21"/>
      <c r="DK61" s="21"/>
      <c r="DL61" s="21"/>
      <c r="DM61" s="21"/>
      <c r="DN61" s="21"/>
      <c r="DO61" s="21"/>
      <c r="DP61" s="21"/>
      <c r="DQ61" s="21"/>
      <c r="DR61" s="21"/>
      <c r="DS61" s="21"/>
      <c r="DT61" s="21"/>
      <c r="DU61" s="21"/>
      <c r="DV61" s="21"/>
      <c r="DW61" s="21"/>
      <c r="DX61" s="21"/>
      <c r="DY61" s="21"/>
      <c r="DZ61" s="21"/>
      <c r="EA61" s="21"/>
      <c r="EB61" s="21"/>
      <c r="EC61" s="21"/>
      <c r="ED61" s="21"/>
      <c r="EE61" s="21"/>
      <c r="EF61" s="21"/>
      <c r="EG61" s="21"/>
      <c r="EH61" s="21"/>
      <c r="EI61" s="21"/>
      <c r="EJ61" s="21"/>
      <c r="EK61" s="21"/>
      <c r="EL61" s="21"/>
      <c r="EM61" s="21"/>
      <c r="EN61" s="21"/>
      <c r="EO61" s="21"/>
      <c r="EP61" s="21"/>
      <c r="EQ61" s="21"/>
      <c r="ER61" s="21"/>
      <c r="ES61" s="21"/>
      <c r="ET61" s="21"/>
      <c r="EU61" s="21"/>
      <c r="EV61" s="21"/>
      <c r="EW61" s="21"/>
      <c r="EX61" s="21"/>
      <c r="EY61" s="21"/>
      <c r="EZ61" s="21"/>
      <c r="FA61" s="21"/>
      <c r="FB61" s="21"/>
      <c r="FC61" s="21"/>
      <c r="FD61" s="21"/>
      <c r="FE61" s="21"/>
      <c r="FF61" s="21"/>
      <c r="FG61" s="21"/>
      <c r="FH61" s="21"/>
      <c r="FI61" s="21"/>
      <c r="FJ61" s="21"/>
      <c r="FK61" s="21"/>
      <c r="FL61" s="21"/>
      <c r="FM61" s="21"/>
      <c r="FN61" s="21"/>
      <c r="FO61" s="21"/>
      <c r="FP61" s="21"/>
      <c r="FQ61" s="21"/>
      <c r="FR61" s="21"/>
      <c r="FS61" s="21"/>
      <c r="FT61" s="21"/>
      <c r="FU61" s="21"/>
      <c r="FV61" s="21"/>
      <c r="FW61" s="21"/>
      <c r="FX61" s="21"/>
      <c r="FY61" s="21"/>
      <c r="FZ61" s="21"/>
      <c r="GA61" s="21"/>
      <c r="GB61" s="21"/>
      <c r="GC61" s="21"/>
      <c r="GD61" s="21"/>
      <c r="GE61" s="21"/>
      <c r="GF61" s="21"/>
      <c r="GG61" s="21"/>
      <c r="GH61" s="21"/>
      <c r="GI61" s="21"/>
      <c r="GJ61" s="21"/>
      <c r="GK61" s="21"/>
      <c r="GL61" s="21"/>
      <c r="GM61" s="21"/>
      <c r="GN61" s="21"/>
      <c r="GO61" s="21"/>
      <c r="GP61" s="21"/>
      <c r="GQ61" s="21"/>
      <c r="GR61" s="21"/>
      <c r="GS61" s="21"/>
      <c r="GT61" s="21"/>
      <c r="GU61" s="21"/>
      <c r="GV61" s="21"/>
      <c r="GW61" s="21"/>
      <c r="GX61" s="21"/>
      <c r="GY61" s="21"/>
      <c r="GZ61" s="21"/>
      <c r="HA61" s="21"/>
      <c r="HB61" s="21"/>
      <c r="HC61" s="21"/>
      <c r="HD61" s="21"/>
      <c r="HE61" s="21"/>
      <c r="HF61" s="21"/>
      <c r="HG61" s="21"/>
      <c r="HH61" s="21"/>
      <c r="HI61" s="21"/>
      <c r="HJ61" s="21"/>
      <c r="HK61" s="21"/>
      <c r="HL61" s="21"/>
      <c r="HM61" s="21"/>
      <c r="HN61" s="21"/>
      <c r="HO61" s="21"/>
      <c r="HP61" s="21"/>
      <c r="HQ61" s="21"/>
      <c r="HR61" s="21"/>
      <c r="HS61" s="21"/>
      <c r="HT61" s="21"/>
      <c r="HU61" s="21"/>
      <c r="HV61" s="21"/>
      <c r="HW61" s="21"/>
      <c r="HX61" s="21"/>
      <c r="HY61" s="21"/>
      <c r="HZ61" s="21"/>
      <c r="IA61" s="21"/>
      <c r="IB61" s="21"/>
      <c r="IC61" s="21"/>
      <c r="ID61" s="21"/>
      <c r="IE61" s="21"/>
      <c r="IF61" s="21"/>
      <c r="IG61" s="21"/>
      <c r="IH61" s="21"/>
      <c r="II61" s="21"/>
      <c r="IJ61" s="21"/>
      <c r="IK61" s="21"/>
      <c r="IL61" s="21"/>
      <c r="IM61" s="21"/>
      <c r="IN61" s="21"/>
      <c r="IO61" s="21"/>
      <c r="IP61" s="21"/>
      <c r="IQ61" s="21"/>
      <c r="IR61" s="21"/>
      <c r="IS61" s="21"/>
      <c r="IT61" s="21"/>
      <c r="IU61" s="21"/>
      <c r="IV61" s="21"/>
      <c r="IW61" s="21"/>
      <c r="IX61" s="21"/>
      <c r="IY61" s="21"/>
      <c r="IZ61" s="21"/>
      <c r="JA61" s="21"/>
      <c r="JB61" s="21"/>
      <c r="JC61" s="21"/>
      <c r="JD61" s="21"/>
      <c r="JE61" s="21"/>
      <c r="JF61" s="21"/>
      <c r="JG61" s="21"/>
      <c r="JH61" s="21"/>
      <c r="JI61" s="21"/>
      <c r="JJ61" s="21"/>
      <c r="JK61" s="21"/>
      <c r="JL61" s="21"/>
      <c r="JM61" s="21"/>
      <c r="JN61" s="21"/>
      <c r="JO61" s="21"/>
      <c r="JP61" s="21"/>
      <c r="JQ61" s="21"/>
      <c r="JR61" s="21"/>
      <c r="JS61" s="21"/>
      <c r="JT61" s="21"/>
      <c r="JU61" s="21"/>
      <c r="JV61" s="21"/>
      <c r="JW61" s="21"/>
      <c r="JX61" s="21"/>
      <c r="JY61" s="21"/>
      <c r="JZ61" s="21"/>
      <c r="KA61" s="21"/>
      <c r="KB61" s="21"/>
      <c r="KC61" s="21"/>
      <c r="KD61" s="21"/>
      <c r="KE61" s="21"/>
      <c r="KF61" s="21"/>
      <c r="KG61" s="21"/>
      <c r="KH61" s="21"/>
      <c r="KI61" s="21"/>
      <c r="KJ61" s="21"/>
      <c r="KK61" s="21"/>
      <c r="KL61" s="21"/>
      <c r="KM61" s="21"/>
      <c r="KN61" s="21"/>
      <c r="KO61" s="21"/>
      <c r="KP61" s="21"/>
      <c r="KQ61" s="21"/>
      <c r="KR61" s="21"/>
      <c r="KS61" s="21"/>
      <c r="KT61" s="21"/>
      <c r="KU61" s="21"/>
      <c r="KV61" s="21"/>
      <c r="KW61" s="21"/>
      <c r="KX61" s="21"/>
      <c r="KY61" s="21"/>
      <c r="KZ61" s="21"/>
      <c r="LA61" s="21"/>
      <c r="LB61" s="21"/>
      <c r="LC61" s="21"/>
      <c r="LD61" s="21"/>
      <c r="LE61" s="21"/>
      <c r="LF61" s="21"/>
      <c r="LG61" s="21"/>
      <c r="LH61" s="21"/>
      <c r="LI61" s="21"/>
      <c r="LJ61" s="21"/>
      <c r="LK61" s="21"/>
      <c r="LL61" s="21"/>
      <c r="LM61" s="21"/>
      <c r="LN61" s="21"/>
      <c r="LO61" s="21"/>
      <c r="LP61" s="21"/>
      <c r="LQ61" s="21"/>
      <c r="LR61" s="21"/>
      <c r="LS61" s="21"/>
      <c r="LT61" s="21"/>
      <c r="LU61" s="21"/>
      <c r="LV61" s="21"/>
      <c r="LW61" s="21"/>
      <c r="LX61" s="21"/>
      <c r="LY61" s="21"/>
      <c r="LZ61" s="21"/>
      <c r="MA61" s="21"/>
      <c r="MB61" s="21"/>
      <c r="MC61" s="21"/>
      <c r="MD61" s="21"/>
      <c r="ME61" s="21"/>
      <c r="MF61" s="21"/>
      <c r="MG61" s="21"/>
      <c r="MH61" s="21"/>
      <c r="MI61" s="21"/>
      <c r="MJ61" s="21"/>
      <c r="MK61" s="21"/>
      <c r="ML61" s="21"/>
      <c r="MM61" s="21"/>
      <c r="MN61" s="21"/>
      <c r="MO61" s="21"/>
      <c r="MP61" s="21"/>
      <c r="MQ61" s="21"/>
      <c r="MR61" s="21"/>
      <c r="MS61" s="21"/>
      <c r="MT61" s="21"/>
      <c r="MU61" s="21"/>
      <c r="MV61" s="21"/>
      <c r="MW61" s="21"/>
      <c r="MX61" s="21"/>
      <c r="MY61" s="21"/>
      <c r="MZ61" s="21"/>
      <c r="NA61" s="21"/>
      <c r="NB61" s="21"/>
      <c r="NC61" s="21"/>
      <c r="ND61" s="21"/>
      <c r="NE61" s="21"/>
      <c r="NF61" s="21"/>
      <c r="NG61" s="21"/>
      <c r="NH61" s="21"/>
      <c r="NI61" s="21"/>
      <c r="NJ61" s="21"/>
      <c r="NK61" s="21"/>
      <c r="NL61" s="21"/>
      <c r="NM61" s="21"/>
      <c r="NN61" s="21"/>
      <c r="NO61" s="21"/>
      <c r="NP61" s="21"/>
      <c r="NQ61" s="21"/>
      <c r="NR61" s="21"/>
      <c r="NS61" s="21"/>
      <c r="NT61" s="21"/>
      <c r="NU61" s="21"/>
      <c r="NV61" s="21"/>
      <c r="NW61" s="21"/>
      <c r="NX61" s="21"/>
      <c r="NY61" s="21"/>
      <c r="NZ61" s="21"/>
      <c r="OA61" s="21"/>
      <c r="OB61" s="21"/>
      <c r="OC61" s="21"/>
      <c r="OD61" s="21"/>
      <c r="OE61" s="21"/>
      <c r="OF61" s="21"/>
      <c r="OG61" s="21"/>
      <c r="OH61" s="21"/>
      <c r="OI61" s="21"/>
      <c r="OJ61" s="21"/>
      <c r="OK61" s="21"/>
      <c r="OL61" s="21"/>
      <c r="OM61" s="21"/>
      <c r="ON61" s="21"/>
      <c r="OO61" s="21"/>
      <c r="OP61" s="21"/>
      <c r="OQ61" s="21"/>
      <c r="OR61" s="21"/>
      <c r="OS61" s="21"/>
      <c r="OT61" s="21"/>
      <c r="OU61" s="21"/>
      <c r="OV61" s="21"/>
      <c r="OW61" s="21"/>
      <c r="OX61" s="21"/>
      <c r="OY61" s="21"/>
      <c r="OZ61" s="21"/>
      <c r="PA61" s="21"/>
      <c r="PB61" s="21"/>
      <c r="PC61" s="21"/>
      <c r="PD61" s="21"/>
      <c r="PE61" s="21"/>
      <c r="PF61" s="21"/>
      <c r="PG61" s="21"/>
      <c r="PH61" s="21"/>
      <c r="PI61" s="21"/>
      <c r="PJ61" s="21"/>
      <c r="PK61" s="21"/>
      <c r="PL61" s="21"/>
      <c r="PM61" s="21"/>
      <c r="PN61" s="21"/>
      <c r="PO61" s="21"/>
      <c r="PP61" s="21"/>
      <c r="PQ61" s="21"/>
      <c r="PR61" s="21"/>
      <c r="PS61" s="21"/>
      <c r="PT61" s="21"/>
      <c r="PU61" s="21"/>
      <c r="PV61" s="21"/>
      <c r="PW61" s="21"/>
      <c r="PX61" s="21"/>
      <c r="PY61" s="21"/>
      <c r="PZ61" s="21"/>
      <c r="QA61" s="21"/>
      <c r="QB61" s="21"/>
      <c r="QC61" s="21"/>
      <c r="QD61" s="21"/>
      <c r="QE61" s="21"/>
      <c r="QF61" s="21"/>
      <c r="QG61" s="21"/>
      <c r="QH61" s="21"/>
      <c r="QI61" s="21"/>
      <c r="QJ61" s="21"/>
      <c r="QK61" s="21"/>
      <c r="QL61" s="21"/>
      <c r="QM61" s="21"/>
      <c r="QN61" s="21"/>
      <c r="QO61" s="21"/>
      <c r="QP61" s="21"/>
      <c r="QQ61" s="21"/>
      <c r="QR61" s="21"/>
      <c r="QS61" s="21"/>
      <c r="QT61" s="21"/>
      <c r="QU61" s="21"/>
      <c r="QV61" s="21"/>
      <c r="QW61" s="21"/>
      <c r="QX61" s="21"/>
      <c r="QY61" s="21"/>
      <c r="QZ61" s="21"/>
      <c r="RA61" s="21"/>
      <c r="RB61" s="21"/>
      <c r="RC61" s="21"/>
      <c r="RD61" s="21"/>
      <c r="RE61" s="21"/>
      <c r="RF61" s="21"/>
      <c r="RG61" s="21"/>
      <c r="RH61" s="21"/>
      <c r="RI61" s="21"/>
      <c r="RJ61" s="21"/>
      <c r="RK61" s="21"/>
      <c r="RL61" s="21"/>
      <c r="RM61" s="21"/>
      <c r="RN61" s="21"/>
      <c r="RO61" s="21"/>
      <c r="RP61" s="21"/>
      <c r="RQ61" s="21"/>
      <c r="RR61" s="21"/>
      <c r="RS61" s="21"/>
      <c r="RT61" s="21"/>
      <c r="RU61" s="21"/>
      <c r="RV61" s="21"/>
      <c r="RW61" s="21"/>
      <c r="RX61" s="21"/>
      <c r="RY61" s="21"/>
      <c r="RZ61" s="21"/>
      <c r="SA61" s="21"/>
      <c r="SB61" s="21"/>
      <c r="SC61" s="21"/>
      <c r="SD61" s="21"/>
      <c r="SE61" s="21"/>
      <c r="SF61" s="21"/>
      <c r="SG61" s="21"/>
      <c r="SH61" s="21"/>
      <c r="SI61" s="21"/>
      <c r="SJ61" s="21"/>
      <c r="SK61" s="21"/>
      <c r="SL61" s="21"/>
      <c r="SM61" s="21"/>
      <c r="SN61" s="21"/>
      <c r="SO61" s="21"/>
      <c r="SP61" s="21"/>
      <c r="SQ61" s="21"/>
      <c r="SR61" s="21"/>
      <c r="SS61" s="21"/>
      <c r="ST61" s="21"/>
      <c r="SU61" s="21"/>
      <c r="SV61" s="21"/>
      <c r="SW61" s="21"/>
      <c r="SX61" s="21"/>
      <c r="SY61" s="21"/>
      <c r="SZ61" s="21"/>
      <c r="TA61" s="21"/>
      <c r="TB61" s="21"/>
      <c r="TC61" s="21"/>
      <c r="TD61" s="21"/>
      <c r="TE61" s="21"/>
      <c r="TF61" s="21"/>
      <c r="TG61" s="21"/>
      <c r="TH61" s="21"/>
      <c r="TI61" s="21"/>
      <c r="TJ61" s="21"/>
      <c r="TK61" s="21"/>
      <c r="TL61" s="21"/>
      <c r="TM61" s="21"/>
      <c r="TN61" s="21"/>
      <c r="TO61" s="21"/>
    </row>
    <row r="62" spans="1:535" s="5" customFormat="1" ht="20.149999999999999" customHeight="1" x14ac:dyDescent="0.35">
      <c r="A62" s="21"/>
      <c r="B62" s="21"/>
      <c r="C62" s="21"/>
      <c r="D62" s="23"/>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c r="CC62" s="21"/>
      <c r="CD62" s="21"/>
      <c r="CE62" s="21"/>
      <c r="CF62" s="21"/>
      <c r="CG62" s="21"/>
      <c r="CH62" s="21"/>
      <c r="CI62" s="21"/>
      <c r="CJ62" s="21"/>
      <c r="CK62" s="21"/>
      <c r="CL62" s="21"/>
      <c r="CM62" s="21"/>
      <c r="CN62" s="21"/>
      <c r="CO62" s="21"/>
      <c r="CP62" s="21"/>
      <c r="CQ62" s="21"/>
      <c r="CR62" s="21"/>
      <c r="CS62" s="21"/>
      <c r="CT62" s="21"/>
      <c r="CU62" s="21"/>
      <c r="CV62" s="21"/>
      <c r="CW62" s="21"/>
      <c r="CX62" s="21"/>
      <c r="CY62" s="21"/>
      <c r="CZ62" s="21"/>
      <c r="DA62" s="21"/>
      <c r="DB62" s="21"/>
      <c r="DC62" s="21"/>
      <c r="DD62" s="21"/>
      <c r="DE62" s="21"/>
      <c r="DF62" s="21"/>
      <c r="DG62" s="21"/>
      <c r="DH62" s="21"/>
      <c r="DI62" s="21"/>
      <c r="DJ62" s="21"/>
      <c r="DK62" s="21"/>
      <c r="DL62" s="21"/>
      <c r="DM62" s="21"/>
      <c r="DN62" s="21"/>
      <c r="DO62" s="21"/>
      <c r="DP62" s="21"/>
      <c r="DQ62" s="21"/>
      <c r="DR62" s="21"/>
      <c r="DS62" s="21"/>
      <c r="DT62" s="21"/>
      <c r="DU62" s="21"/>
      <c r="DV62" s="21"/>
      <c r="DW62" s="21"/>
      <c r="DX62" s="21"/>
      <c r="DY62" s="21"/>
      <c r="DZ62" s="21"/>
      <c r="EA62" s="21"/>
      <c r="EB62" s="21"/>
      <c r="EC62" s="21"/>
      <c r="ED62" s="21"/>
      <c r="EE62" s="21"/>
      <c r="EF62" s="21"/>
      <c r="EG62" s="21"/>
      <c r="EH62" s="21"/>
      <c r="EI62" s="21"/>
      <c r="EJ62" s="21"/>
      <c r="EK62" s="21"/>
      <c r="EL62" s="21"/>
      <c r="EM62" s="21"/>
      <c r="EN62" s="21"/>
      <c r="EO62" s="21"/>
      <c r="EP62" s="21"/>
      <c r="EQ62" s="21"/>
      <c r="ER62" s="21"/>
      <c r="ES62" s="21"/>
      <c r="ET62" s="21"/>
      <c r="EU62" s="21"/>
      <c r="EV62" s="21"/>
      <c r="EW62" s="21"/>
      <c r="EX62" s="21"/>
      <c r="EY62" s="21"/>
      <c r="EZ62" s="21"/>
      <c r="FA62" s="21"/>
      <c r="FB62" s="21"/>
      <c r="FC62" s="21"/>
      <c r="FD62" s="21"/>
      <c r="FE62" s="21"/>
      <c r="FF62" s="21"/>
      <c r="FG62" s="21"/>
      <c r="FH62" s="21"/>
      <c r="FI62" s="21"/>
      <c r="FJ62" s="21"/>
      <c r="FK62" s="21"/>
      <c r="FL62" s="21"/>
      <c r="FM62" s="21"/>
      <c r="FN62" s="21"/>
      <c r="FO62" s="21"/>
      <c r="FP62" s="21"/>
      <c r="FQ62" s="21"/>
      <c r="FR62" s="21"/>
      <c r="FS62" s="21"/>
      <c r="FT62" s="21"/>
      <c r="FU62" s="21"/>
      <c r="FV62" s="21"/>
      <c r="FW62" s="21"/>
      <c r="FX62" s="21"/>
      <c r="FY62" s="21"/>
      <c r="FZ62" s="21"/>
      <c r="GA62" s="21"/>
      <c r="GB62" s="21"/>
      <c r="GC62" s="21"/>
      <c r="GD62" s="21"/>
      <c r="GE62" s="21"/>
      <c r="GF62" s="21"/>
      <c r="GG62" s="21"/>
      <c r="GH62" s="21"/>
      <c r="GI62" s="21"/>
      <c r="GJ62" s="21"/>
      <c r="GK62" s="21"/>
      <c r="GL62" s="21"/>
      <c r="GM62" s="21"/>
      <c r="GN62" s="21"/>
      <c r="GO62" s="21"/>
      <c r="GP62" s="21"/>
      <c r="GQ62" s="21"/>
      <c r="GR62" s="21"/>
      <c r="GS62" s="21"/>
      <c r="GT62" s="21"/>
      <c r="GU62" s="21"/>
      <c r="GV62" s="21"/>
      <c r="GW62" s="21"/>
      <c r="GX62" s="21"/>
      <c r="GY62" s="21"/>
      <c r="GZ62" s="21"/>
      <c r="HA62" s="21"/>
      <c r="HB62" s="21"/>
      <c r="HC62" s="21"/>
      <c r="HD62" s="21"/>
      <c r="HE62" s="21"/>
      <c r="HF62" s="21"/>
      <c r="HG62" s="21"/>
      <c r="HH62" s="21"/>
      <c r="HI62" s="21"/>
      <c r="HJ62" s="21"/>
      <c r="HK62" s="21"/>
      <c r="HL62" s="21"/>
      <c r="HM62" s="21"/>
      <c r="HN62" s="21"/>
      <c r="HO62" s="21"/>
      <c r="HP62" s="21"/>
      <c r="HQ62" s="21"/>
      <c r="HR62" s="21"/>
      <c r="HS62" s="21"/>
      <c r="HT62" s="21"/>
      <c r="HU62" s="21"/>
      <c r="HV62" s="21"/>
      <c r="HW62" s="21"/>
      <c r="HX62" s="21"/>
      <c r="HY62" s="21"/>
      <c r="HZ62" s="21"/>
      <c r="IA62" s="21"/>
      <c r="IB62" s="21"/>
      <c r="IC62" s="21"/>
      <c r="ID62" s="21"/>
      <c r="IE62" s="21"/>
      <c r="IF62" s="21"/>
      <c r="IG62" s="21"/>
      <c r="IH62" s="21"/>
      <c r="II62" s="21"/>
      <c r="IJ62" s="21"/>
      <c r="IK62" s="21"/>
      <c r="IL62" s="21"/>
      <c r="IM62" s="21"/>
      <c r="IN62" s="21"/>
      <c r="IO62" s="21"/>
      <c r="IP62" s="21"/>
      <c r="IQ62" s="21"/>
      <c r="IR62" s="21"/>
      <c r="IS62" s="21"/>
      <c r="IT62" s="21"/>
      <c r="IU62" s="21"/>
      <c r="IV62" s="21"/>
      <c r="IW62" s="21"/>
      <c r="IX62" s="21"/>
      <c r="IY62" s="21"/>
      <c r="IZ62" s="21"/>
      <c r="JA62" s="21"/>
      <c r="JB62" s="21"/>
      <c r="JC62" s="21"/>
      <c r="JD62" s="21"/>
      <c r="JE62" s="21"/>
      <c r="JF62" s="21"/>
      <c r="JG62" s="21"/>
      <c r="JH62" s="21"/>
      <c r="JI62" s="21"/>
      <c r="JJ62" s="21"/>
      <c r="JK62" s="21"/>
      <c r="JL62" s="21"/>
      <c r="JM62" s="21"/>
      <c r="JN62" s="21"/>
      <c r="JO62" s="21"/>
      <c r="JP62" s="21"/>
      <c r="JQ62" s="21"/>
      <c r="JR62" s="21"/>
      <c r="JS62" s="21"/>
      <c r="JT62" s="21"/>
      <c r="JU62" s="21"/>
      <c r="JV62" s="21"/>
      <c r="JW62" s="21"/>
      <c r="JX62" s="21"/>
      <c r="JY62" s="21"/>
      <c r="JZ62" s="21"/>
      <c r="KA62" s="21"/>
      <c r="KB62" s="21"/>
      <c r="KC62" s="21"/>
      <c r="KD62" s="21"/>
      <c r="KE62" s="21"/>
      <c r="KF62" s="21"/>
      <c r="KG62" s="21"/>
      <c r="KH62" s="21"/>
      <c r="KI62" s="21"/>
      <c r="KJ62" s="21"/>
      <c r="KK62" s="21"/>
      <c r="KL62" s="21"/>
      <c r="KM62" s="21"/>
      <c r="KN62" s="21"/>
      <c r="KO62" s="21"/>
      <c r="KP62" s="21"/>
      <c r="KQ62" s="21"/>
      <c r="KR62" s="21"/>
      <c r="KS62" s="21"/>
      <c r="KT62" s="21"/>
      <c r="KU62" s="21"/>
      <c r="KV62" s="21"/>
      <c r="KW62" s="21"/>
      <c r="KX62" s="21"/>
      <c r="KY62" s="21"/>
      <c r="KZ62" s="21"/>
      <c r="LA62" s="21"/>
      <c r="LB62" s="21"/>
      <c r="LC62" s="21"/>
      <c r="LD62" s="21"/>
      <c r="LE62" s="21"/>
      <c r="LF62" s="21"/>
      <c r="LG62" s="21"/>
      <c r="LH62" s="21"/>
      <c r="LI62" s="21"/>
      <c r="LJ62" s="21"/>
      <c r="LK62" s="21"/>
      <c r="LL62" s="21"/>
      <c r="LM62" s="21"/>
      <c r="LN62" s="21"/>
      <c r="LO62" s="21"/>
      <c r="LP62" s="21"/>
      <c r="LQ62" s="21"/>
      <c r="LR62" s="21"/>
      <c r="LS62" s="21"/>
      <c r="LT62" s="21"/>
      <c r="LU62" s="21"/>
      <c r="LV62" s="21"/>
      <c r="LW62" s="21"/>
      <c r="LX62" s="21"/>
      <c r="LY62" s="21"/>
      <c r="LZ62" s="21"/>
      <c r="MA62" s="21"/>
      <c r="MB62" s="21"/>
      <c r="MC62" s="21"/>
      <c r="MD62" s="21"/>
      <c r="ME62" s="21"/>
      <c r="MF62" s="21"/>
      <c r="MG62" s="21"/>
      <c r="MH62" s="21"/>
      <c r="MI62" s="21"/>
      <c r="MJ62" s="21"/>
      <c r="MK62" s="21"/>
      <c r="ML62" s="21"/>
      <c r="MM62" s="21"/>
      <c r="MN62" s="21"/>
      <c r="MO62" s="21"/>
      <c r="MP62" s="21"/>
      <c r="MQ62" s="21"/>
      <c r="MR62" s="21"/>
      <c r="MS62" s="21"/>
      <c r="MT62" s="21"/>
      <c r="MU62" s="21"/>
      <c r="MV62" s="21"/>
      <c r="MW62" s="21"/>
      <c r="MX62" s="21"/>
      <c r="MY62" s="21"/>
      <c r="MZ62" s="21"/>
      <c r="NA62" s="21"/>
      <c r="NB62" s="21"/>
      <c r="NC62" s="21"/>
      <c r="ND62" s="21"/>
      <c r="NE62" s="21"/>
      <c r="NF62" s="21"/>
      <c r="NG62" s="21"/>
      <c r="NH62" s="21"/>
      <c r="NI62" s="21"/>
      <c r="NJ62" s="21"/>
      <c r="NK62" s="21"/>
      <c r="NL62" s="21"/>
      <c r="NM62" s="21"/>
      <c r="NN62" s="21"/>
      <c r="NO62" s="21"/>
      <c r="NP62" s="21"/>
      <c r="NQ62" s="21"/>
      <c r="NR62" s="21"/>
      <c r="NS62" s="21"/>
      <c r="NT62" s="21"/>
      <c r="NU62" s="21"/>
      <c r="NV62" s="21"/>
      <c r="NW62" s="21"/>
      <c r="NX62" s="21"/>
      <c r="NY62" s="21"/>
      <c r="NZ62" s="21"/>
      <c r="OA62" s="21"/>
      <c r="OB62" s="21"/>
      <c r="OC62" s="21"/>
      <c r="OD62" s="21"/>
      <c r="OE62" s="21"/>
      <c r="OF62" s="21"/>
      <c r="OG62" s="21"/>
      <c r="OH62" s="21"/>
      <c r="OI62" s="21"/>
      <c r="OJ62" s="21"/>
      <c r="OK62" s="21"/>
      <c r="OL62" s="21"/>
      <c r="OM62" s="21"/>
      <c r="ON62" s="21"/>
      <c r="OO62" s="21"/>
      <c r="OP62" s="21"/>
      <c r="OQ62" s="21"/>
      <c r="OR62" s="21"/>
      <c r="OS62" s="21"/>
      <c r="OT62" s="21"/>
      <c r="OU62" s="21"/>
      <c r="OV62" s="21"/>
      <c r="OW62" s="21"/>
      <c r="OX62" s="21"/>
      <c r="OY62" s="21"/>
      <c r="OZ62" s="21"/>
      <c r="PA62" s="21"/>
      <c r="PB62" s="21"/>
      <c r="PC62" s="21"/>
      <c r="PD62" s="21"/>
      <c r="PE62" s="21"/>
      <c r="PF62" s="21"/>
      <c r="PG62" s="21"/>
      <c r="PH62" s="21"/>
      <c r="PI62" s="21"/>
      <c r="PJ62" s="21"/>
      <c r="PK62" s="21"/>
      <c r="PL62" s="21"/>
      <c r="PM62" s="21"/>
      <c r="PN62" s="21"/>
      <c r="PO62" s="21"/>
      <c r="PP62" s="21"/>
      <c r="PQ62" s="21"/>
      <c r="PR62" s="21"/>
      <c r="PS62" s="21"/>
      <c r="PT62" s="21"/>
      <c r="PU62" s="21"/>
      <c r="PV62" s="21"/>
      <c r="PW62" s="21"/>
      <c r="PX62" s="21"/>
      <c r="PY62" s="21"/>
      <c r="PZ62" s="21"/>
      <c r="QA62" s="21"/>
      <c r="QB62" s="21"/>
      <c r="QC62" s="21"/>
      <c r="QD62" s="21"/>
      <c r="QE62" s="21"/>
      <c r="QF62" s="21"/>
      <c r="QG62" s="21"/>
      <c r="QH62" s="21"/>
      <c r="QI62" s="21"/>
      <c r="QJ62" s="21"/>
      <c r="QK62" s="21"/>
      <c r="QL62" s="21"/>
      <c r="QM62" s="21"/>
      <c r="QN62" s="21"/>
      <c r="QO62" s="21"/>
      <c r="QP62" s="21"/>
      <c r="QQ62" s="21"/>
      <c r="QR62" s="21"/>
      <c r="QS62" s="21"/>
      <c r="QT62" s="21"/>
      <c r="QU62" s="21"/>
      <c r="QV62" s="21"/>
      <c r="QW62" s="21"/>
      <c r="QX62" s="21"/>
      <c r="QY62" s="21"/>
      <c r="QZ62" s="21"/>
      <c r="RA62" s="21"/>
      <c r="RB62" s="21"/>
      <c r="RC62" s="21"/>
      <c r="RD62" s="21"/>
      <c r="RE62" s="21"/>
      <c r="RF62" s="21"/>
      <c r="RG62" s="21"/>
      <c r="RH62" s="21"/>
      <c r="RI62" s="21"/>
      <c r="RJ62" s="21"/>
      <c r="RK62" s="21"/>
      <c r="RL62" s="21"/>
      <c r="RM62" s="21"/>
      <c r="RN62" s="21"/>
      <c r="RO62" s="21"/>
      <c r="RP62" s="21"/>
      <c r="RQ62" s="21"/>
      <c r="RR62" s="21"/>
      <c r="RS62" s="21"/>
      <c r="RT62" s="21"/>
      <c r="RU62" s="21"/>
      <c r="RV62" s="21"/>
      <c r="RW62" s="21"/>
      <c r="RX62" s="21"/>
      <c r="RY62" s="21"/>
      <c r="RZ62" s="21"/>
      <c r="SA62" s="21"/>
      <c r="SB62" s="21"/>
      <c r="SC62" s="21"/>
      <c r="SD62" s="21"/>
      <c r="SE62" s="21"/>
      <c r="SF62" s="21"/>
      <c r="SG62" s="21"/>
      <c r="SH62" s="21"/>
      <c r="SI62" s="21"/>
      <c r="SJ62" s="21"/>
      <c r="SK62" s="21"/>
      <c r="SL62" s="21"/>
      <c r="SM62" s="21"/>
      <c r="SN62" s="21"/>
      <c r="SO62" s="21"/>
      <c r="SP62" s="21"/>
      <c r="SQ62" s="21"/>
      <c r="SR62" s="21"/>
      <c r="SS62" s="21"/>
      <c r="ST62" s="21"/>
      <c r="SU62" s="21"/>
      <c r="SV62" s="21"/>
      <c r="SW62" s="21"/>
      <c r="SX62" s="21"/>
      <c r="SY62" s="21"/>
      <c r="SZ62" s="21"/>
      <c r="TA62" s="21"/>
      <c r="TB62" s="21"/>
      <c r="TC62" s="21"/>
      <c r="TD62" s="21"/>
      <c r="TE62" s="21"/>
      <c r="TF62" s="21"/>
      <c r="TG62" s="21"/>
      <c r="TH62" s="21"/>
      <c r="TI62" s="21"/>
      <c r="TJ62" s="21"/>
      <c r="TK62" s="21"/>
      <c r="TL62" s="21"/>
      <c r="TM62" s="21"/>
      <c r="TN62" s="21"/>
      <c r="TO62" s="21"/>
    </row>
    <row r="63" spans="1:535" s="5" customFormat="1" ht="20.149999999999999" customHeight="1" x14ac:dyDescent="0.35">
      <c r="A63" s="21"/>
      <c r="B63" s="21"/>
      <c r="C63" s="21"/>
      <c r="D63" s="23"/>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21"/>
      <c r="SL63" s="21"/>
      <c r="SM63" s="21"/>
      <c r="SN63" s="21"/>
      <c r="SO63" s="21"/>
      <c r="SP63" s="21"/>
      <c r="SQ63" s="21"/>
      <c r="SR63" s="21"/>
      <c r="SS63" s="21"/>
      <c r="ST63" s="21"/>
      <c r="SU63" s="21"/>
      <c r="SV63" s="21"/>
      <c r="SW63" s="21"/>
      <c r="SX63" s="21"/>
      <c r="SY63" s="21"/>
      <c r="SZ63" s="21"/>
      <c r="TA63" s="21"/>
      <c r="TB63" s="21"/>
      <c r="TC63" s="21"/>
      <c r="TD63" s="21"/>
      <c r="TE63" s="21"/>
      <c r="TF63" s="21"/>
      <c r="TG63" s="21"/>
      <c r="TH63" s="21"/>
      <c r="TI63" s="21"/>
      <c r="TJ63" s="21"/>
      <c r="TK63" s="21"/>
      <c r="TL63" s="21"/>
      <c r="TM63" s="21"/>
      <c r="TN63" s="21"/>
      <c r="TO63" s="21"/>
    </row>
    <row r="64" spans="1:535" s="5" customFormat="1" ht="20.149999999999999" customHeight="1" x14ac:dyDescent="0.35">
      <c r="A64" s="21"/>
      <c r="B64" s="21"/>
      <c r="C64" s="21"/>
      <c r="D64" s="23"/>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c r="CC64" s="21"/>
      <c r="CD64" s="21"/>
      <c r="CE64" s="21"/>
      <c r="CF64" s="21"/>
      <c r="CG64" s="21"/>
      <c r="CH64" s="21"/>
      <c r="CI64" s="21"/>
      <c r="CJ64" s="21"/>
      <c r="CK64" s="21"/>
      <c r="CL64" s="21"/>
      <c r="CM64" s="21"/>
      <c r="CN64" s="21"/>
      <c r="CO64" s="21"/>
      <c r="CP64" s="21"/>
      <c r="CQ64" s="21"/>
      <c r="CR64" s="21"/>
      <c r="CS64" s="21"/>
      <c r="CT64" s="21"/>
      <c r="CU64" s="21"/>
      <c r="CV64" s="21"/>
      <c r="CW64" s="21"/>
      <c r="CX64" s="21"/>
      <c r="CY64" s="21"/>
      <c r="CZ64" s="21"/>
      <c r="DA64" s="21"/>
      <c r="DB64" s="21"/>
      <c r="DC64" s="21"/>
      <c r="DD64" s="21"/>
      <c r="DE64" s="21"/>
      <c r="DF64" s="21"/>
      <c r="DG64" s="21"/>
      <c r="DH64" s="21"/>
      <c r="DI64" s="21"/>
      <c r="DJ64" s="21"/>
      <c r="DK64" s="21"/>
      <c r="DL64" s="21"/>
      <c r="DM64" s="21"/>
      <c r="DN64" s="21"/>
      <c r="DO64" s="21"/>
      <c r="DP64" s="21"/>
      <c r="DQ64" s="21"/>
      <c r="DR64" s="21"/>
      <c r="DS64" s="21"/>
      <c r="DT64" s="21"/>
      <c r="DU64" s="21"/>
      <c r="DV64" s="21"/>
      <c r="DW64" s="21"/>
      <c r="DX64" s="21"/>
      <c r="DY64" s="21"/>
      <c r="DZ64" s="21"/>
      <c r="EA64" s="21"/>
      <c r="EB64" s="21"/>
      <c r="EC64" s="21"/>
      <c r="ED64" s="21"/>
      <c r="EE64" s="21"/>
      <c r="EF64" s="21"/>
      <c r="EG64" s="21"/>
      <c r="EH64" s="21"/>
      <c r="EI64" s="21"/>
      <c r="EJ64" s="21"/>
      <c r="EK64" s="21"/>
      <c r="EL64" s="21"/>
      <c r="EM64" s="21"/>
      <c r="EN64" s="21"/>
      <c r="EO64" s="21"/>
      <c r="EP64" s="21"/>
      <c r="EQ64" s="21"/>
      <c r="ER64" s="21"/>
      <c r="ES64" s="21"/>
      <c r="ET64" s="21"/>
      <c r="EU64" s="21"/>
      <c r="EV64" s="21"/>
      <c r="EW64" s="21"/>
      <c r="EX64" s="21"/>
      <c r="EY64" s="21"/>
      <c r="EZ64" s="21"/>
      <c r="FA64" s="21"/>
      <c r="FB64" s="21"/>
      <c r="FC64" s="21"/>
      <c r="FD64" s="21"/>
      <c r="FE64" s="21"/>
      <c r="FF64" s="21"/>
      <c r="FG64" s="21"/>
      <c r="FH64" s="21"/>
      <c r="FI64" s="21"/>
      <c r="FJ64" s="21"/>
      <c r="FK64" s="21"/>
      <c r="FL64" s="21"/>
      <c r="FM64" s="21"/>
      <c r="FN64" s="21"/>
      <c r="FO64" s="21"/>
      <c r="FP64" s="21"/>
      <c r="FQ64" s="21"/>
      <c r="FR64" s="21"/>
      <c r="FS64" s="21"/>
      <c r="FT64" s="21"/>
      <c r="FU64" s="21"/>
      <c r="FV64" s="21"/>
      <c r="FW64" s="21"/>
      <c r="FX64" s="21"/>
      <c r="FY64" s="21"/>
      <c r="FZ64" s="21"/>
      <c r="GA64" s="21"/>
      <c r="GB64" s="21"/>
      <c r="GC64" s="21"/>
      <c r="GD64" s="21"/>
      <c r="GE64" s="21"/>
      <c r="GF64" s="21"/>
      <c r="GG64" s="21"/>
      <c r="GH64" s="21"/>
      <c r="GI64" s="21"/>
      <c r="GJ64" s="21"/>
      <c r="GK64" s="21"/>
      <c r="GL64" s="21"/>
      <c r="GM64" s="21"/>
      <c r="GN64" s="21"/>
      <c r="GO64" s="21"/>
      <c r="GP64" s="21"/>
      <c r="GQ64" s="21"/>
      <c r="GR64" s="21"/>
      <c r="GS64" s="21"/>
      <c r="GT64" s="21"/>
      <c r="GU64" s="21"/>
      <c r="GV64" s="21"/>
      <c r="GW64" s="21"/>
      <c r="GX64" s="21"/>
      <c r="GY64" s="21"/>
      <c r="GZ64" s="21"/>
      <c r="HA64" s="21"/>
      <c r="HB64" s="21"/>
      <c r="HC64" s="21"/>
      <c r="HD64" s="21"/>
      <c r="HE64" s="21"/>
      <c r="HF64" s="21"/>
      <c r="HG64" s="21"/>
      <c r="HH64" s="21"/>
      <c r="HI64" s="21"/>
      <c r="HJ64" s="21"/>
      <c r="HK64" s="21"/>
      <c r="HL64" s="21"/>
      <c r="HM64" s="21"/>
      <c r="HN64" s="21"/>
      <c r="HO64" s="21"/>
      <c r="HP64" s="21"/>
      <c r="HQ64" s="21"/>
      <c r="HR64" s="21"/>
      <c r="HS64" s="21"/>
      <c r="HT64" s="21"/>
      <c r="HU64" s="21"/>
      <c r="HV64" s="21"/>
      <c r="HW64" s="21"/>
      <c r="HX64" s="21"/>
      <c r="HY64" s="21"/>
      <c r="HZ64" s="21"/>
      <c r="IA64" s="21"/>
      <c r="IB64" s="21"/>
      <c r="IC64" s="21"/>
      <c r="ID64" s="21"/>
      <c r="IE64" s="21"/>
      <c r="IF64" s="21"/>
      <c r="IG64" s="21"/>
      <c r="IH64" s="21"/>
      <c r="II64" s="21"/>
      <c r="IJ64" s="21"/>
      <c r="IK64" s="21"/>
      <c r="IL64" s="21"/>
      <c r="IM64" s="21"/>
      <c r="IN64" s="21"/>
      <c r="IO64" s="21"/>
      <c r="IP64" s="21"/>
      <c r="IQ64" s="21"/>
      <c r="IR64" s="21"/>
      <c r="IS64" s="21"/>
      <c r="IT64" s="21"/>
      <c r="IU64" s="21"/>
      <c r="IV64" s="21"/>
      <c r="IW64" s="21"/>
      <c r="IX64" s="21"/>
      <c r="IY64" s="21"/>
      <c r="IZ64" s="21"/>
      <c r="JA64" s="21"/>
      <c r="JB64" s="21"/>
      <c r="JC64" s="21"/>
      <c r="JD64" s="21"/>
      <c r="JE64" s="21"/>
      <c r="JF64" s="21"/>
      <c r="JG64" s="21"/>
      <c r="JH64" s="21"/>
      <c r="JI64" s="21"/>
      <c r="JJ64" s="21"/>
      <c r="JK64" s="21"/>
      <c r="JL64" s="21"/>
      <c r="JM64" s="21"/>
      <c r="JN64" s="21"/>
      <c r="JO64" s="21"/>
      <c r="JP64" s="21"/>
      <c r="JQ64" s="21"/>
      <c r="JR64" s="21"/>
      <c r="JS64" s="21"/>
      <c r="JT64" s="21"/>
      <c r="JU64" s="21"/>
      <c r="JV64" s="21"/>
      <c r="JW64" s="21"/>
      <c r="JX64" s="21"/>
      <c r="JY64" s="21"/>
      <c r="JZ64" s="21"/>
      <c r="KA64" s="21"/>
      <c r="KB64" s="21"/>
      <c r="KC64" s="21"/>
      <c r="KD64" s="21"/>
      <c r="KE64" s="21"/>
      <c r="KF64" s="21"/>
      <c r="KG64" s="21"/>
      <c r="KH64" s="21"/>
      <c r="KI64" s="21"/>
      <c r="KJ64" s="21"/>
      <c r="KK64" s="21"/>
      <c r="KL64" s="21"/>
      <c r="KM64" s="21"/>
      <c r="KN64" s="21"/>
      <c r="KO64" s="21"/>
      <c r="KP64" s="21"/>
      <c r="KQ64" s="21"/>
      <c r="KR64" s="21"/>
      <c r="KS64" s="21"/>
      <c r="KT64" s="21"/>
      <c r="KU64" s="21"/>
      <c r="KV64" s="21"/>
      <c r="KW64" s="21"/>
      <c r="KX64" s="21"/>
      <c r="KY64" s="21"/>
      <c r="KZ64" s="21"/>
      <c r="LA64" s="21"/>
      <c r="LB64" s="21"/>
      <c r="LC64" s="21"/>
      <c r="LD64" s="21"/>
      <c r="LE64" s="21"/>
      <c r="LF64" s="21"/>
      <c r="LG64" s="21"/>
      <c r="LH64" s="21"/>
      <c r="LI64" s="21"/>
      <c r="LJ64" s="21"/>
      <c r="LK64" s="21"/>
      <c r="LL64" s="21"/>
      <c r="LM64" s="21"/>
      <c r="LN64" s="21"/>
      <c r="LO64" s="21"/>
      <c r="LP64" s="21"/>
      <c r="LQ64" s="21"/>
      <c r="LR64" s="21"/>
      <c r="LS64" s="21"/>
      <c r="LT64" s="21"/>
      <c r="LU64" s="21"/>
      <c r="LV64" s="21"/>
      <c r="LW64" s="21"/>
      <c r="LX64" s="21"/>
      <c r="LY64" s="21"/>
      <c r="LZ64" s="21"/>
      <c r="MA64" s="21"/>
      <c r="MB64" s="21"/>
      <c r="MC64" s="21"/>
      <c r="MD64" s="21"/>
      <c r="ME64" s="21"/>
      <c r="MF64" s="21"/>
      <c r="MG64" s="21"/>
      <c r="MH64" s="21"/>
      <c r="MI64" s="21"/>
      <c r="MJ64" s="21"/>
      <c r="MK64" s="21"/>
      <c r="ML64" s="21"/>
      <c r="MM64" s="21"/>
      <c r="MN64" s="21"/>
      <c r="MO64" s="21"/>
      <c r="MP64" s="21"/>
      <c r="MQ64" s="21"/>
      <c r="MR64" s="21"/>
      <c r="MS64" s="21"/>
      <c r="MT64" s="21"/>
      <c r="MU64" s="21"/>
      <c r="MV64" s="21"/>
      <c r="MW64" s="21"/>
      <c r="MX64" s="21"/>
      <c r="MY64" s="21"/>
      <c r="MZ64" s="21"/>
      <c r="NA64" s="21"/>
      <c r="NB64" s="21"/>
      <c r="NC64" s="21"/>
      <c r="ND64" s="21"/>
      <c r="NE64" s="21"/>
      <c r="NF64" s="21"/>
      <c r="NG64" s="21"/>
      <c r="NH64" s="21"/>
      <c r="NI64" s="21"/>
      <c r="NJ64" s="21"/>
      <c r="NK64" s="21"/>
      <c r="NL64" s="21"/>
      <c r="NM64" s="21"/>
      <c r="NN64" s="21"/>
      <c r="NO64" s="21"/>
      <c r="NP64" s="21"/>
      <c r="NQ64" s="21"/>
      <c r="NR64" s="21"/>
      <c r="NS64" s="21"/>
      <c r="NT64" s="21"/>
      <c r="NU64" s="21"/>
      <c r="NV64" s="21"/>
      <c r="NW64" s="21"/>
      <c r="NX64" s="21"/>
      <c r="NY64" s="21"/>
      <c r="NZ64" s="21"/>
      <c r="OA64" s="21"/>
      <c r="OB64" s="21"/>
      <c r="OC64" s="21"/>
      <c r="OD64" s="21"/>
      <c r="OE64" s="21"/>
      <c r="OF64" s="21"/>
      <c r="OG64" s="21"/>
      <c r="OH64" s="21"/>
      <c r="OI64" s="21"/>
      <c r="OJ64" s="21"/>
      <c r="OK64" s="21"/>
      <c r="OL64" s="21"/>
      <c r="OM64" s="21"/>
      <c r="ON64" s="21"/>
      <c r="OO64" s="21"/>
      <c r="OP64" s="21"/>
      <c r="OQ64" s="21"/>
      <c r="OR64" s="21"/>
      <c r="OS64" s="21"/>
      <c r="OT64" s="21"/>
      <c r="OU64" s="21"/>
      <c r="OV64" s="21"/>
      <c r="OW64" s="21"/>
      <c r="OX64" s="21"/>
      <c r="OY64" s="21"/>
      <c r="OZ64" s="21"/>
      <c r="PA64" s="21"/>
      <c r="PB64" s="21"/>
      <c r="PC64" s="21"/>
      <c r="PD64" s="21"/>
      <c r="PE64" s="21"/>
      <c r="PF64" s="21"/>
      <c r="PG64" s="21"/>
      <c r="PH64" s="21"/>
      <c r="PI64" s="21"/>
      <c r="PJ64" s="21"/>
      <c r="PK64" s="21"/>
      <c r="PL64" s="21"/>
      <c r="PM64" s="21"/>
      <c r="PN64" s="21"/>
      <c r="PO64" s="21"/>
      <c r="PP64" s="21"/>
      <c r="PQ64" s="21"/>
      <c r="PR64" s="21"/>
      <c r="PS64" s="21"/>
      <c r="PT64" s="21"/>
      <c r="PU64" s="21"/>
      <c r="PV64" s="21"/>
      <c r="PW64" s="21"/>
      <c r="PX64" s="21"/>
      <c r="PY64" s="21"/>
      <c r="PZ64" s="21"/>
      <c r="QA64" s="21"/>
      <c r="QB64" s="21"/>
      <c r="QC64" s="21"/>
      <c r="QD64" s="21"/>
      <c r="QE64" s="21"/>
      <c r="QF64" s="21"/>
      <c r="QG64" s="21"/>
      <c r="QH64" s="21"/>
      <c r="QI64" s="21"/>
      <c r="QJ64" s="21"/>
      <c r="QK64" s="21"/>
      <c r="QL64" s="21"/>
      <c r="QM64" s="21"/>
      <c r="QN64" s="21"/>
      <c r="QO64" s="21"/>
      <c r="QP64" s="21"/>
      <c r="QQ64" s="21"/>
      <c r="QR64" s="21"/>
      <c r="QS64" s="21"/>
      <c r="QT64" s="21"/>
      <c r="QU64" s="21"/>
      <c r="QV64" s="21"/>
      <c r="QW64" s="21"/>
      <c r="QX64" s="21"/>
      <c r="QY64" s="21"/>
      <c r="QZ64" s="21"/>
      <c r="RA64" s="21"/>
      <c r="RB64" s="21"/>
      <c r="RC64" s="21"/>
      <c r="RD64" s="21"/>
      <c r="RE64" s="21"/>
      <c r="RF64" s="21"/>
      <c r="RG64" s="21"/>
      <c r="RH64" s="21"/>
      <c r="RI64" s="21"/>
      <c r="RJ64" s="21"/>
      <c r="RK64" s="21"/>
      <c r="RL64" s="21"/>
      <c r="RM64" s="21"/>
      <c r="RN64" s="21"/>
      <c r="RO64" s="21"/>
      <c r="RP64" s="21"/>
      <c r="RQ64" s="21"/>
      <c r="RR64" s="21"/>
      <c r="RS64" s="21"/>
      <c r="RT64" s="21"/>
      <c r="RU64" s="21"/>
      <c r="RV64" s="21"/>
      <c r="RW64" s="21"/>
      <c r="RX64" s="21"/>
      <c r="RY64" s="21"/>
      <c r="RZ64" s="21"/>
      <c r="SA64" s="21"/>
      <c r="SB64" s="21"/>
      <c r="SC64" s="21"/>
      <c r="SD64" s="21"/>
      <c r="SE64" s="21"/>
      <c r="SF64" s="21"/>
      <c r="SG64" s="21"/>
      <c r="SH64" s="21"/>
      <c r="SI64" s="21"/>
      <c r="SJ64" s="21"/>
      <c r="SK64" s="21"/>
      <c r="SL64" s="21"/>
      <c r="SM64" s="21"/>
      <c r="SN64" s="21"/>
      <c r="SO64" s="21"/>
      <c r="SP64" s="21"/>
      <c r="SQ64" s="21"/>
      <c r="SR64" s="21"/>
      <c r="SS64" s="21"/>
      <c r="ST64" s="21"/>
      <c r="SU64" s="21"/>
      <c r="SV64" s="21"/>
      <c r="SW64" s="21"/>
      <c r="SX64" s="21"/>
      <c r="SY64" s="21"/>
      <c r="SZ64" s="21"/>
      <c r="TA64" s="21"/>
      <c r="TB64" s="21"/>
      <c r="TC64" s="21"/>
      <c r="TD64" s="21"/>
      <c r="TE64" s="21"/>
      <c r="TF64" s="21"/>
      <c r="TG64" s="21"/>
      <c r="TH64" s="21"/>
      <c r="TI64" s="21"/>
      <c r="TJ64" s="21"/>
      <c r="TK64" s="21"/>
      <c r="TL64" s="21"/>
      <c r="TM64" s="21"/>
      <c r="TN64" s="21"/>
      <c r="TO64" s="21"/>
    </row>
    <row r="65" spans="1:535" s="5" customFormat="1" ht="20.149999999999999" customHeight="1" x14ac:dyDescent="0.35">
      <c r="A65" s="21"/>
      <c r="B65" s="21"/>
      <c r="C65" s="21"/>
      <c r="D65" s="23"/>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c r="CC65" s="21"/>
      <c r="CD65" s="21"/>
      <c r="CE65" s="21"/>
      <c r="CF65" s="21"/>
      <c r="CG65" s="21"/>
      <c r="CH65" s="21"/>
      <c r="CI65" s="21"/>
      <c r="CJ65" s="21"/>
      <c r="CK65" s="21"/>
      <c r="CL65" s="21"/>
      <c r="CM65" s="21"/>
      <c r="CN65" s="21"/>
      <c r="CO65" s="21"/>
      <c r="CP65" s="21"/>
      <c r="CQ65" s="21"/>
      <c r="CR65" s="21"/>
      <c r="CS65" s="21"/>
      <c r="CT65" s="21"/>
      <c r="CU65" s="21"/>
      <c r="CV65" s="21"/>
      <c r="CW65" s="21"/>
      <c r="CX65" s="21"/>
      <c r="CY65" s="21"/>
      <c r="CZ65" s="21"/>
      <c r="DA65" s="21"/>
      <c r="DB65" s="21"/>
      <c r="DC65" s="21"/>
      <c r="DD65" s="21"/>
      <c r="DE65" s="21"/>
      <c r="DF65" s="21"/>
      <c r="DG65" s="21"/>
      <c r="DH65" s="21"/>
      <c r="DI65" s="21"/>
      <c r="DJ65" s="21"/>
      <c r="DK65" s="21"/>
      <c r="DL65" s="21"/>
      <c r="DM65" s="21"/>
      <c r="DN65" s="21"/>
      <c r="DO65" s="21"/>
      <c r="DP65" s="21"/>
      <c r="DQ65" s="21"/>
      <c r="DR65" s="21"/>
      <c r="DS65" s="21"/>
      <c r="DT65" s="21"/>
      <c r="DU65" s="21"/>
      <c r="DV65" s="21"/>
      <c r="DW65" s="21"/>
      <c r="DX65" s="21"/>
      <c r="DY65" s="21"/>
      <c r="DZ65" s="21"/>
      <c r="EA65" s="21"/>
      <c r="EB65" s="21"/>
      <c r="EC65" s="21"/>
      <c r="ED65" s="21"/>
      <c r="EE65" s="21"/>
      <c r="EF65" s="21"/>
      <c r="EG65" s="21"/>
      <c r="EH65" s="21"/>
      <c r="EI65" s="21"/>
      <c r="EJ65" s="21"/>
      <c r="EK65" s="21"/>
      <c r="EL65" s="21"/>
      <c r="EM65" s="21"/>
      <c r="EN65" s="21"/>
      <c r="EO65" s="21"/>
      <c r="EP65" s="21"/>
      <c r="EQ65" s="21"/>
      <c r="ER65" s="21"/>
      <c r="ES65" s="21"/>
      <c r="ET65" s="21"/>
      <c r="EU65" s="21"/>
      <c r="EV65" s="21"/>
      <c r="EW65" s="21"/>
      <c r="EX65" s="21"/>
      <c r="EY65" s="21"/>
      <c r="EZ65" s="21"/>
      <c r="FA65" s="21"/>
      <c r="FB65" s="21"/>
      <c r="FC65" s="21"/>
      <c r="FD65" s="21"/>
      <c r="FE65" s="21"/>
      <c r="FF65" s="21"/>
      <c r="FG65" s="21"/>
      <c r="FH65" s="21"/>
      <c r="FI65" s="21"/>
      <c r="FJ65" s="21"/>
      <c r="FK65" s="21"/>
      <c r="FL65" s="21"/>
      <c r="FM65" s="21"/>
      <c r="FN65" s="21"/>
      <c r="FO65" s="21"/>
      <c r="FP65" s="21"/>
      <c r="FQ65" s="21"/>
      <c r="FR65" s="21"/>
      <c r="FS65" s="21"/>
      <c r="FT65" s="21"/>
      <c r="FU65" s="21"/>
      <c r="FV65" s="21"/>
      <c r="FW65" s="21"/>
      <c r="FX65" s="21"/>
      <c r="FY65" s="21"/>
      <c r="FZ65" s="21"/>
      <c r="GA65" s="21"/>
      <c r="GB65" s="21"/>
      <c r="GC65" s="21"/>
      <c r="GD65" s="21"/>
      <c r="GE65" s="21"/>
      <c r="GF65" s="21"/>
      <c r="GG65" s="21"/>
      <c r="GH65" s="21"/>
      <c r="GI65" s="21"/>
      <c r="GJ65" s="21"/>
      <c r="GK65" s="21"/>
      <c r="GL65" s="21"/>
      <c r="GM65" s="21"/>
      <c r="GN65" s="21"/>
      <c r="GO65" s="21"/>
      <c r="GP65" s="21"/>
      <c r="GQ65" s="21"/>
      <c r="GR65" s="21"/>
      <c r="GS65" s="21"/>
      <c r="GT65" s="21"/>
      <c r="GU65" s="21"/>
      <c r="GV65" s="21"/>
      <c r="GW65" s="21"/>
      <c r="GX65" s="21"/>
      <c r="GY65" s="21"/>
      <c r="GZ65" s="21"/>
      <c r="HA65" s="21"/>
      <c r="HB65" s="21"/>
      <c r="HC65" s="21"/>
      <c r="HD65" s="21"/>
      <c r="HE65" s="21"/>
      <c r="HF65" s="21"/>
      <c r="HG65" s="21"/>
      <c r="HH65" s="21"/>
      <c r="HI65" s="21"/>
      <c r="HJ65" s="21"/>
      <c r="HK65" s="21"/>
      <c r="HL65" s="21"/>
      <c r="HM65" s="21"/>
      <c r="HN65" s="21"/>
      <c r="HO65" s="21"/>
      <c r="HP65" s="21"/>
      <c r="HQ65" s="21"/>
      <c r="HR65" s="21"/>
      <c r="HS65" s="21"/>
      <c r="HT65" s="21"/>
      <c r="HU65" s="21"/>
      <c r="HV65" s="21"/>
      <c r="HW65" s="21"/>
      <c r="HX65" s="21"/>
      <c r="HY65" s="21"/>
      <c r="HZ65" s="21"/>
      <c r="IA65" s="21"/>
      <c r="IB65" s="21"/>
      <c r="IC65" s="21"/>
      <c r="ID65" s="21"/>
      <c r="IE65" s="21"/>
      <c r="IF65" s="21"/>
      <c r="IG65" s="21"/>
      <c r="IH65" s="21"/>
      <c r="II65" s="21"/>
      <c r="IJ65" s="21"/>
      <c r="IK65" s="21"/>
      <c r="IL65" s="21"/>
      <c r="IM65" s="21"/>
      <c r="IN65" s="21"/>
      <c r="IO65" s="21"/>
      <c r="IP65" s="21"/>
      <c r="IQ65" s="21"/>
      <c r="IR65" s="21"/>
      <c r="IS65" s="21"/>
      <c r="IT65" s="21"/>
      <c r="IU65" s="21"/>
      <c r="IV65" s="21"/>
      <c r="IW65" s="21"/>
      <c r="IX65" s="21"/>
      <c r="IY65" s="21"/>
      <c r="IZ65" s="21"/>
      <c r="JA65" s="21"/>
      <c r="JB65" s="21"/>
      <c r="JC65" s="21"/>
      <c r="JD65" s="21"/>
      <c r="JE65" s="21"/>
      <c r="JF65" s="21"/>
      <c r="JG65" s="21"/>
      <c r="JH65" s="21"/>
      <c r="JI65" s="21"/>
      <c r="JJ65" s="21"/>
      <c r="JK65" s="21"/>
      <c r="JL65" s="21"/>
      <c r="JM65" s="21"/>
      <c r="JN65" s="21"/>
      <c r="JO65" s="21"/>
      <c r="JP65" s="21"/>
      <c r="JQ65" s="21"/>
      <c r="JR65" s="21"/>
      <c r="JS65" s="21"/>
      <c r="JT65" s="21"/>
      <c r="JU65" s="21"/>
      <c r="JV65" s="21"/>
      <c r="JW65" s="21"/>
      <c r="JX65" s="21"/>
      <c r="JY65" s="21"/>
      <c r="JZ65" s="21"/>
      <c r="KA65" s="21"/>
      <c r="KB65" s="21"/>
      <c r="KC65" s="21"/>
      <c r="KD65" s="21"/>
      <c r="KE65" s="21"/>
      <c r="KF65" s="21"/>
      <c r="KG65" s="21"/>
      <c r="KH65" s="21"/>
      <c r="KI65" s="21"/>
      <c r="KJ65" s="21"/>
      <c r="KK65" s="21"/>
      <c r="KL65" s="21"/>
      <c r="KM65" s="21"/>
      <c r="KN65" s="21"/>
      <c r="KO65" s="21"/>
      <c r="KP65" s="21"/>
      <c r="KQ65" s="21"/>
      <c r="KR65" s="21"/>
      <c r="KS65" s="21"/>
      <c r="KT65" s="21"/>
      <c r="KU65" s="21"/>
      <c r="KV65" s="21"/>
      <c r="KW65" s="21"/>
      <c r="KX65" s="21"/>
      <c r="KY65" s="21"/>
      <c r="KZ65" s="21"/>
      <c r="LA65" s="21"/>
      <c r="LB65" s="21"/>
      <c r="LC65" s="21"/>
      <c r="LD65" s="21"/>
      <c r="LE65" s="21"/>
      <c r="LF65" s="21"/>
      <c r="LG65" s="21"/>
      <c r="LH65" s="21"/>
      <c r="LI65" s="21"/>
      <c r="LJ65" s="21"/>
      <c r="LK65" s="21"/>
      <c r="LL65" s="21"/>
      <c r="LM65" s="21"/>
      <c r="LN65" s="21"/>
      <c r="LO65" s="21"/>
      <c r="LP65" s="21"/>
      <c r="LQ65" s="21"/>
      <c r="LR65" s="21"/>
      <c r="LS65" s="21"/>
      <c r="LT65" s="21"/>
      <c r="LU65" s="21"/>
      <c r="LV65" s="21"/>
      <c r="LW65" s="21"/>
      <c r="LX65" s="21"/>
      <c r="LY65" s="21"/>
      <c r="LZ65" s="21"/>
      <c r="MA65" s="21"/>
      <c r="MB65" s="21"/>
      <c r="MC65" s="21"/>
      <c r="MD65" s="21"/>
      <c r="ME65" s="21"/>
      <c r="MF65" s="21"/>
      <c r="MG65" s="21"/>
      <c r="MH65" s="21"/>
      <c r="MI65" s="21"/>
      <c r="MJ65" s="21"/>
      <c r="MK65" s="21"/>
      <c r="ML65" s="21"/>
      <c r="MM65" s="21"/>
      <c r="MN65" s="21"/>
      <c r="MO65" s="21"/>
      <c r="MP65" s="21"/>
      <c r="MQ65" s="21"/>
      <c r="MR65" s="21"/>
      <c r="MS65" s="21"/>
      <c r="MT65" s="21"/>
      <c r="MU65" s="21"/>
      <c r="MV65" s="21"/>
      <c r="MW65" s="21"/>
      <c r="MX65" s="21"/>
      <c r="MY65" s="21"/>
      <c r="MZ65" s="21"/>
      <c r="NA65" s="21"/>
      <c r="NB65" s="21"/>
      <c r="NC65" s="21"/>
      <c r="ND65" s="21"/>
      <c r="NE65" s="21"/>
      <c r="NF65" s="21"/>
      <c r="NG65" s="21"/>
      <c r="NH65" s="21"/>
      <c r="NI65" s="21"/>
      <c r="NJ65" s="21"/>
      <c r="NK65" s="21"/>
      <c r="NL65" s="21"/>
      <c r="NM65" s="21"/>
      <c r="NN65" s="21"/>
      <c r="NO65" s="21"/>
      <c r="NP65" s="21"/>
      <c r="NQ65" s="21"/>
      <c r="NR65" s="21"/>
      <c r="NS65" s="21"/>
      <c r="NT65" s="21"/>
      <c r="NU65" s="21"/>
      <c r="NV65" s="21"/>
      <c r="NW65" s="21"/>
      <c r="NX65" s="21"/>
      <c r="NY65" s="21"/>
      <c r="NZ65" s="21"/>
      <c r="OA65" s="21"/>
      <c r="OB65" s="21"/>
      <c r="OC65" s="21"/>
      <c r="OD65" s="21"/>
      <c r="OE65" s="21"/>
      <c r="OF65" s="21"/>
      <c r="OG65" s="21"/>
      <c r="OH65" s="21"/>
      <c r="OI65" s="21"/>
      <c r="OJ65" s="21"/>
      <c r="OK65" s="21"/>
      <c r="OL65" s="21"/>
      <c r="OM65" s="21"/>
      <c r="ON65" s="21"/>
      <c r="OO65" s="21"/>
      <c r="OP65" s="21"/>
      <c r="OQ65" s="21"/>
      <c r="OR65" s="21"/>
      <c r="OS65" s="21"/>
      <c r="OT65" s="21"/>
      <c r="OU65" s="21"/>
      <c r="OV65" s="21"/>
      <c r="OW65" s="21"/>
      <c r="OX65" s="21"/>
      <c r="OY65" s="21"/>
      <c r="OZ65" s="21"/>
      <c r="PA65" s="21"/>
      <c r="PB65" s="21"/>
      <c r="PC65" s="21"/>
      <c r="PD65" s="21"/>
      <c r="PE65" s="21"/>
      <c r="PF65" s="21"/>
      <c r="PG65" s="21"/>
      <c r="PH65" s="21"/>
      <c r="PI65" s="21"/>
      <c r="PJ65" s="21"/>
      <c r="PK65" s="21"/>
      <c r="PL65" s="21"/>
      <c r="PM65" s="21"/>
      <c r="PN65" s="21"/>
      <c r="PO65" s="21"/>
      <c r="PP65" s="21"/>
      <c r="PQ65" s="21"/>
      <c r="PR65" s="21"/>
      <c r="PS65" s="21"/>
      <c r="PT65" s="21"/>
      <c r="PU65" s="21"/>
      <c r="PV65" s="21"/>
      <c r="PW65" s="21"/>
      <c r="PX65" s="21"/>
      <c r="PY65" s="21"/>
      <c r="PZ65" s="21"/>
      <c r="QA65" s="21"/>
      <c r="QB65" s="21"/>
      <c r="QC65" s="21"/>
      <c r="QD65" s="21"/>
      <c r="QE65" s="21"/>
      <c r="QF65" s="21"/>
      <c r="QG65" s="21"/>
      <c r="QH65" s="21"/>
      <c r="QI65" s="21"/>
      <c r="QJ65" s="21"/>
      <c r="QK65" s="21"/>
      <c r="QL65" s="21"/>
      <c r="QM65" s="21"/>
      <c r="QN65" s="21"/>
      <c r="QO65" s="21"/>
      <c r="QP65" s="21"/>
      <c r="QQ65" s="21"/>
      <c r="QR65" s="21"/>
      <c r="QS65" s="21"/>
      <c r="QT65" s="21"/>
      <c r="QU65" s="21"/>
      <c r="QV65" s="21"/>
      <c r="QW65" s="21"/>
      <c r="QX65" s="21"/>
      <c r="QY65" s="21"/>
      <c r="QZ65" s="21"/>
      <c r="RA65" s="21"/>
      <c r="RB65" s="21"/>
      <c r="RC65" s="21"/>
      <c r="RD65" s="21"/>
      <c r="RE65" s="21"/>
      <c r="RF65" s="21"/>
      <c r="RG65" s="21"/>
      <c r="RH65" s="21"/>
      <c r="RI65" s="21"/>
      <c r="RJ65" s="21"/>
      <c r="RK65" s="21"/>
      <c r="RL65" s="21"/>
      <c r="RM65" s="21"/>
      <c r="RN65" s="21"/>
      <c r="RO65" s="21"/>
      <c r="RP65" s="21"/>
      <c r="RQ65" s="21"/>
      <c r="RR65" s="21"/>
      <c r="RS65" s="21"/>
      <c r="RT65" s="21"/>
      <c r="RU65" s="21"/>
      <c r="RV65" s="21"/>
      <c r="RW65" s="21"/>
      <c r="RX65" s="21"/>
      <c r="RY65" s="21"/>
      <c r="RZ65" s="21"/>
      <c r="SA65" s="21"/>
      <c r="SB65" s="21"/>
      <c r="SC65" s="21"/>
      <c r="SD65" s="21"/>
      <c r="SE65" s="21"/>
      <c r="SF65" s="21"/>
      <c r="SG65" s="21"/>
      <c r="SH65" s="21"/>
      <c r="SI65" s="21"/>
      <c r="SJ65" s="21"/>
      <c r="SK65" s="21"/>
      <c r="SL65" s="21"/>
      <c r="SM65" s="21"/>
      <c r="SN65" s="21"/>
      <c r="SO65" s="21"/>
      <c r="SP65" s="21"/>
      <c r="SQ65" s="21"/>
      <c r="SR65" s="21"/>
      <c r="SS65" s="21"/>
      <c r="ST65" s="21"/>
      <c r="SU65" s="21"/>
      <c r="SV65" s="21"/>
      <c r="SW65" s="21"/>
      <c r="SX65" s="21"/>
      <c r="SY65" s="21"/>
      <c r="SZ65" s="21"/>
      <c r="TA65" s="21"/>
      <c r="TB65" s="21"/>
      <c r="TC65" s="21"/>
      <c r="TD65" s="21"/>
      <c r="TE65" s="21"/>
      <c r="TF65" s="21"/>
      <c r="TG65" s="21"/>
      <c r="TH65" s="21"/>
      <c r="TI65" s="21"/>
      <c r="TJ65" s="21"/>
      <c r="TK65" s="21"/>
      <c r="TL65" s="21"/>
      <c r="TM65" s="21"/>
      <c r="TN65" s="21"/>
      <c r="TO65" s="21"/>
    </row>
    <row r="66" spans="1:535" s="5" customFormat="1" ht="20.149999999999999" customHeight="1" x14ac:dyDescent="0.35">
      <c r="A66" s="21"/>
      <c r="B66" s="21"/>
      <c r="C66" s="21"/>
      <c r="D66" s="23"/>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c r="CC66" s="21"/>
      <c r="CD66" s="21"/>
      <c r="CE66" s="21"/>
      <c r="CF66" s="21"/>
      <c r="CG66" s="21"/>
      <c r="CH66" s="21"/>
      <c r="CI66" s="21"/>
      <c r="CJ66" s="21"/>
      <c r="CK66" s="21"/>
      <c r="CL66" s="21"/>
      <c r="CM66" s="21"/>
      <c r="CN66" s="21"/>
      <c r="CO66" s="21"/>
      <c r="CP66" s="21"/>
      <c r="CQ66" s="21"/>
      <c r="CR66" s="21"/>
      <c r="CS66" s="21"/>
      <c r="CT66" s="21"/>
      <c r="CU66" s="21"/>
      <c r="CV66" s="21"/>
      <c r="CW66" s="21"/>
      <c r="CX66" s="21"/>
      <c r="CY66" s="21"/>
      <c r="CZ66" s="21"/>
      <c r="DA66" s="21"/>
      <c r="DB66" s="21"/>
      <c r="DC66" s="21"/>
      <c r="DD66" s="21"/>
      <c r="DE66" s="21"/>
      <c r="DF66" s="21"/>
      <c r="DG66" s="21"/>
      <c r="DH66" s="21"/>
      <c r="DI66" s="21"/>
      <c r="DJ66" s="21"/>
      <c r="DK66" s="21"/>
      <c r="DL66" s="21"/>
      <c r="DM66" s="21"/>
      <c r="DN66" s="21"/>
      <c r="DO66" s="21"/>
      <c r="DP66" s="21"/>
      <c r="DQ66" s="21"/>
      <c r="DR66" s="21"/>
      <c r="DS66" s="21"/>
      <c r="DT66" s="21"/>
      <c r="DU66" s="21"/>
      <c r="DV66" s="21"/>
      <c r="DW66" s="21"/>
      <c r="DX66" s="21"/>
      <c r="DY66" s="21"/>
      <c r="DZ66" s="21"/>
      <c r="EA66" s="21"/>
      <c r="EB66" s="21"/>
      <c r="EC66" s="21"/>
      <c r="ED66" s="21"/>
      <c r="EE66" s="21"/>
      <c r="EF66" s="21"/>
      <c r="EG66" s="21"/>
      <c r="EH66" s="21"/>
      <c r="EI66" s="21"/>
      <c r="EJ66" s="21"/>
      <c r="EK66" s="21"/>
      <c r="EL66" s="21"/>
      <c r="EM66" s="21"/>
      <c r="EN66" s="21"/>
      <c r="EO66" s="21"/>
      <c r="EP66" s="21"/>
      <c r="EQ66" s="21"/>
      <c r="ER66" s="21"/>
      <c r="ES66" s="21"/>
      <c r="ET66" s="21"/>
      <c r="EU66" s="21"/>
      <c r="EV66" s="21"/>
      <c r="EW66" s="21"/>
      <c r="EX66" s="21"/>
      <c r="EY66" s="21"/>
      <c r="EZ66" s="21"/>
      <c r="FA66" s="21"/>
      <c r="FB66" s="21"/>
      <c r="FC66" s="21"/>
      <c r="FD66" s="21"/>
      <c r="FE66" s="21"/>
      <c r="FF66" s="21"/>
      <c r="FG66" s="21"/>
      <c r="FH66" s="21"/>
      <c r="FI66" s="21"/>
      <c r="FJ66" s="21"/>
      <c r="FK66" s="21"/>
      <c r="FL66" s="21"/>
      <c r="FM66" s="21"/>
      <c r="FN66" s="21"/>
      <c r="FO66" s="21"/>
      <c r="FP66" s="21"/>
      <c r="FQ66" s="21"/>
      <c r="FR66" s="21"/>
      <c r="FS66" s="21"/>
      <c r="FT66" s="21"/>
      <c r="FU66" s="21"/>
      <c r="FV66" s="21"/>
      <c r="FW66" s="21"/>
      <c r="FX66" s="21"/>
      <c r="FY66" s="21"/>
      <c r="FZ66" s="21"/>
      <c r="GA66" s="21"/>
      <c r="GB66" s="21"/>
      <c r="GC66" s="21"/>
      <c r="GD66" s="21"/>
      <c r="GE66" s="21"/>
      <c r="GF66" s="21"/>
      <c r="GG66" s="21"/>
      <c r="GH66" s="21"/>
      <c r="GI66" s="21"/>
      <c r="GJ66" s="21"/>
      <c r="GK66" s="21"/>
      <c r="GL66" s="21"/>
      <c r="GM66" s="21"/>
      <c r="GN66" s="21"/>
      <c r="GO66" s="21"/>
      <c r="GP66" s="21"/>
      <c r="GQ66" s="21"/>
      <c r="GR66" s="21"/>
      <c r="GS66" s="21"/>
      <c r="GT66" s="21"/>
      <c r="GU66" s="21"/>
      <c r="GV66" s="21"/>
      <c r="GW66" s="21"/>
      <c r="GX66" s="21"/>
      <c r="GY66" s="21"/>
      <c r="GZ66" s="21"/>
      <c r="HA66" s="21"/>
      <c r="HB66" s="21"/>
      <c r="HC66" s="21"/>
      <c r="HD66" s="21"/>
      <c r="HE66" s="21"/>
      <c r="HF66" s="21"/>
      <c r="HG66" s="21"/>
      <c r="HH66" s="21"/>
      <c r="HI66" s="21"/>
      <c r="HJ66" s="21"/>
      <c r="HK66" s="21"/>
      <c r="HL66" s="21"/>
      <c r="HM66" s="21"/>
      <c r="HN66" s="21"/>
      <c r="HO66" s="21"/>
      <c r="HP66" s="21"/>
      <c r="HQ66" s="21"/>
      <c r="HR66" s="21"/>
      <c r="HS66" s="21"/>
      <c r="HT66" s="21"/>
      <c r="HU66" s="21"/>
      <c r="HV66" s="21"/>
      <c r="HW66" s="21"/>
      <c r="HX66" s="21"/>
      <c r="HY66" s="21"/>
      <c r="HZ66" s="21"/>
      <c r="IA66" s="21"/>
      <c r="IB66" s="21"/>
      <c r="IC66" s="21"/>
      <c r="ID66" s="21"/>
      <c r="IE66" s="21"/>
      <c r="IF66" s="21"/>
      <c r="IG66" s="21"/>
      <c r="IH66" s="21"/>
      <c r="II66" s="21"/>
      <c r="IJ66" s="21"/>
      <c r="IK66" s="21"/>
      <c r="IL66" s="21"/>
      <c r="IM66" s="21"/>
      <c r="IN66" s="21"/>
      <c r="IO66" s="21"/>
      <c r="IP66" s="21"/>
      <c r="IQ66" s="21"/>
      <c r="IR66" s="21"/>
      <c r="IS66" s="21"/>
      <c r="IT66" s="21"/>
      <c r="IU66" s="21"/>
      <c r="IV66" s="21"/>
      <c r="IW66" s="21"/>
      <c r="IX66" s="21"/>
      <c r="IY66" s="21"/>
      <c r="IZ66" s="21"/>
      <c r="JA66" s="21"/>
      <c r="JB66" s="21"/>
      <c r="JC66" s="21"/>
      <c r="JD66" s="21"/>
      <c r="JE66" s="21"/>
      <c r="JF66" s="21"/>
      <c r="JG66" s="21"/>
      <c r="JH66" s="21"/>
      <c r="JI66" s="21"/>
      <c r="JJ66" s="21"/>
      <c r="JK66" s="21"/>
      <c r="JL66" s="21"/>
      <c r="JM66" s="21"/>
      <c r="JN66" s="21"/>
      <c r="JO66" s="21"/>
      <c r="JP66" s="21"/>
      <c r="JQ66" s="21"/>
      <c r="JR66" s="21"/>
      <c r="JS66" s="21"/>
      <c r="JT66" s="21"/>
      <c r="JU66" s="21"/>
      <c r="JV66" s="21"/>
      <c r="JW66" s="21"/>
      <c r="JX66" s="21"/>
      <c r="JY66" s="21"/>
      <c r="JZ66" s="21"/>
      <c r="KA66" s="21"/>
      <c r="KB66" s="21"/>
      <c r="KC66" s="21"/>
      <c r="KD66" s="21"/>
      <c r="KE66" s="21"/>
      <c r="KF66" s="21"/>
      <c r="KG66" s="21"/>
      <c r="KH66" s="21"/>
      <c r="KI66" s="21"/>
      <c r="KJ66" s="21"/>
      <c r="KK66" s="21"/>
      <c r="KL66" s="21"/>
      <c r="KM66" s="21"/>
      <c r="KN66" s="21"/>
      <c r="KO66" s="21"/>
      <c r="KP66" s="21"/>
      <c r="KQ66" s="21"/>
      <c r="KR66" s="21"/>
      <c r="KS66" s="21"/>
      <c r="KT66" s="21"/>
      <c r="KU66" s="21"/>
      <c r="KV66" s="21"/>
      <c r="KW66" s="21"/>
      <c r="KX66" s="21"/>
      <c r="KY66" s="21"/>
      <c r="KZ66" s="21"/>
      <c r="LA66" s="21"/>
      <c r="LB66" s="21"/>
      <c r="LC66" s="21"/>
      <c r="LD66" s="21"/>
      <c r="LE66" s="21"/>
      <c r="LF66" s="21"/>
      <c r="LG66" s="21"/>
      <c r="LH66" s="21"/>
      <c r="LI66" s="21"/>
      <c r="LJ66" s="21"/>
      <c r="LK66" s="21"/>
      <c r="LL66" s="21"/>
      <c r="LM66" s="21"/>
      <c r="LN66" s="21"/>
      <c r="LO66" s="21"/>
      <c r="LP66" s="21"/>
      <c r="LQ66" s="21"/>
      <c r="LR66" s="21"/>
      <c r="LS66" s="21"/>
      <c r="LT66" s="21"/>
      <c r="LU66" s="21"/>
      <c r="LV66" s="21"/>
      <c r="LW66" s="21"/>
      <c r="LX66" s="21"/>
      <c r="LY66" s="21"/>
      <c r="LZ66" s="21"/>
      <c r="MA66" s="21"/>
      <c r="MB66" s="21"/>
      <c r="MC66" s="21"/>
      <c r="MD66" s="21"/>
      <c r="ME66" s="21"/>
      <c r="MF66" s="21"/>
      <c r="MG66" s="21"/>
      <c r="MH66" s="21"/>
      <c r="MI66" s="21"/>
      <c r="MJ66" s="21"/>
      <c r="MK66" s="21"/>
      <c r="ML66" s="21"/>
      <c r="MM66" s="21"/>
      <c r="MN66" s="21"/>
      <c r="MO66" s="21"/>
      <c r="MP66" s="21"/>
      <c r="MQ66" s="21"/>
      <c r="MR66" s="21"/>
      <c r="MS66" s="21"/>
      <c r="MT66" s="21"/>
      <c r="MU66" s="21"/>
      <c r="MV66" s="21"/>
      <c r="MW66" s="21"/>
      <c r="MX66" s="21"/>
      <c r="MY66" s="21"/>
      <c r="MZ66" s="21"/>
      <c r="NA66" s="21"/>
      <c r="NB66" s="21"/>
      <c r="NC66" s="21"/>
      <c r="ND66" s="21"/>
      <c r="NE66" s="21"/>
      <c r="NF66" s="21"/>
      <c r="NG66" s="21"/>
      <c r="NH66" s="21"/>
      <c r="NI66" s="21"/>
      <c r="NJ66" s="21"/>
      <c r="NK66" s="21"/>
      <c r="NL66" s="21"/>
      <c r="NM66" s="21"/>
      <c r="NN66" s="21"/>
      <c r="NO66" s="21"/>
      <c r="NP66" s="21"/>
      <c r="NQ66" s="21"/>
      <c r="NR66" s="21"/>
      <c r="NS66" s="21"/>
      <c r="NT66" s="21"/>
      <c r="NU66" s="21"/>
      <c r="NV66" s="21"/>
      <c r="NW66" s="21"/>
      <c r="NX66" s="21"/>
      <c r="NY66" s="21"/>
      <c r="NZ66" s="21"/>
      <c r="OA66" s="21"/>
      <c r="OB66" s="21"/>
      <c r="OC66" s="21"/>
      <c r="OD66" s="21"/>
      <c r="OE66" s="21"/>
      <c r="OF66" s="21"/>
      <c r="OG66" s="21"/>
      <c r="OH66" s="21"/>
      <c r="OI66" s="21"/>
      <c r="OJ66" s="21"/>
      <c r="OK66" s="21"/>
      <c r="OL66" s="21"/>
      <c r="OM66" s="21"/>
      <c r="ON66" s="21"/>
      <c r="OO66" s="21"/>
      <c r="OP66" s="21"/>
      <c r="OQ66" s="21"/>
      <c r="OR66" s="21"/>
      <c r="OS66" s="21"/>
      <c r="OT66" s="21"/>
      <c r="OU66" s="21"/>
      <c r="OV66" s="21"/>
      <c r="OW66" s="21"/>
      <c r="OX66" s="21"/>
      <c r="OY66" s="21"/>
      <c r="OZ66" s="21"/>
      <c r="PA66" s="21"/>
      <c r="PB66" s="21"/>
      <c r="PC66" s="21"/>
      <c r="PD66" s="21"/>
      <c r="PE66" s="21"/>
      <c r="PF66" s="21"/>
      <c r="PG66" s="21"/>
      <c r="PH66" s="21"/>
      <c r="PI66" s="21"/>
      <c r="PJ66" s="21"/>
      <c r="PK66" s="21"/>
      <c r="PL66" s="21"/>
      <c r="PM66" s="21"/>
      <c r="PN66" s="21"/>
      <c r="PO66" s="21"/>
      <c r="PP66" s="21"/>
      <c r="PQ66" s="21"/>
      <c r="PR66" s="21"/>
      <c r="PS66" s="21"/>
      <c r="PT66" s="21"/>
      <c r="PU66" s="21"/>
      <c r="PV66" s="21"/>
      <c r="PW66" s="21"/>
      <c r="PX66" s="21"/>
      <c r="PY66" s="21"/>
      <c r="PZ66" s="21"/>
      <c r="QA66" s="21"/>
      <c r="QB66" s="21"/>
      <c r="QC66" s="21"/>
      <c r="QD66" s="21"/>
      <c r="QE66" s="21"/>
      <c r="QF66" s="21"/>
      <c r="QG66" s="21"/>
      <c r="QH66" s="21"/>
      <c r="QI66" s="21"/>
      <c r="QJ66" s="21"/>
      <c r="QK66" s="21"/>
      <c r="QL66" s="21"/>
      <c r="QM66" s="21"/>
      <c r="QN66" s="21"/>
      <c r="QO66" s="21"/>
      <c r="QP66" s="21"/>
      <c r="QQ66" s="21"/>
      <c r="QR66" s="21"/>
      <c r="QS66" s="21"/>
      <c r="QT66" s="21"/>
      <c r="QU66" s="21"/>
      <c r="QV66" s="21"/>
      <c r="QW66" s="21"/>
      <c r="QX66" s="21"/>
      <c r="QY66" s="21"/>
      <c r="QZ66" s="21"/>
      <c r="RA66" s="21"/>
      <c r="RB66" s="21"/>
      <c r="RC66" s="21"/>
      <c r="RD66" s="21"/>
      <c r="RE66" s="21"/>
      <c r="RF66" s="21"/>
      <c r="RG66" s="21"/>
      <c r="RH66" s="21"/>
      <c r="RI66" s="21"/>
      <c r="RJ66" s="21"/>
      <c r="RK66" s="21"/>
      <c r="RL66" s="21"/>
      <c r="RM66" s="21"/>
      <c r="RN66" s="21"/>
      <c r="RO66" s="21"/>
      <c r="RP66" s="21"/>
      <c r="RQ66" s="21"/>
      <c r="RR66" s="21"/>
      <c r="RS66" s="21"/>
      <c r="RT66" s="21"/>
      <c r="RU66" s="21"/>
      <c r="RV66" s="21"/>
      <c r="RW66" s="21"/>
      <c r="RX66" s="21"/>
      <c r="RY66" s="21"/>
      <c r="RZ66" s="21"/>
      <c r="SA66" s="21"/>
      <c r="SB66" s="21"/>
      <c r="SC66" s="21"/>
      <c r="SD66" s="21"/>
      <c r="SE66" s="21"/>
      <c r="SF66" s="21"/>
      <c r="SG66" s="21"/>
      <c r="SH66" s="21"/>
      <c r="SI66" s="21"/>
      <c r="SJ66" s="21"/>
      <c r="SK66" s="21"/>
      <c r="SL66" s="21"/>
      <c r="SM66" s="21"/>
      <c r="SN66" s="21"/>
      <c r="SO66" s="21"/>
      <c r="SP66" s="21"/>
      <c r="SQ66" s="21"/>
      <c r="SR66" s="21"/>
      <c r="SS66" s="21"/>
      <c r="ST66" s="21"/>
      <c r="SU66" s="21"/>
      <c r="SV66" s="21"/>
      <c r="SW66" s="21"/>
      <c r="SX66" s="21"/>
      <c r="SY66" s="21"/>
      <c r="SZ66" s="21"/>
      <c r="TA66" s="21"/>
      <c r="TB66" s="21"/>
      <c r="TC66" s="21"/>
      <c r="TD66" s="21"/>
      <c r="TE66" s="21"/>
      <c r="TF66" s="21"/>
      <c r="TG66" s="21"/>
      <c r="TH66" s="21"/>
      <c r="TI66" s="21"/>
      <c r="TJ66" s="21"/>
      <c r="TK66" s="21"/>
      <c r="TL66" s="21"/>
      <c r="TM66" s="21"/>
      <c r="TN66" s="21"/>
      <c r="TO66" s="21"/>
    </row>
    <row r="67" spans="1:535" s="5" customFormat="1" ht="20.149999999999999" customHeight="1" x14ac:dyDescent="0.35">
      <c r="A67" s="21"/>
      <c r="B67" s="21"/>
      <c r="C67" s="21"/>
      <c r="D67" s="23"/>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c r="CC67" s="21"/>
      <c r="CD67" s="21"/>
      <c r="CE67" s="21"/>
      <c r="CF67" s="21"/>
      <c r="CG67" s="21"/>
      <c r="CH67" s="21"/>
      <c r="CI67" s="21"/>
      <c r="CJ67" s="21"/>
      <c r="CK67" s="21"/>
      <c r="CL67" s="21"/>
      <c r="CM67" s="21"/>
      <c r="CN67" s="21"/>
      <c r="CO67" s="21"/>
      <c r="CP67" s="21"/>
      <c r="CQ67" s="21"/>
      <c r="CR67" s="21"/>
      <c r="CS67" s="21"/>
      <c r="CT67" s="21"/>
      <c r="CU67" s="21"/>
      <c r="CV67" s="21"/>
      <c r="CW67" s="21"/>
      <c r="CX67" s="21"/>
      <c r="CY67" s="21"/>
      <c r="CZ67" s="21"/>
      <c r="DA67" s="21"/>
      <c r="DB67" s="21"/>
      <c r="DC67" s="21"/>
      <c r="DD67" s="21"/>
      <c r="DE67" s="21"/>
      <c r="DF67" s="21"/>
      <c r="DG67" s="21"/>
      <c r="DH67" s="21"/>
      <c r="DI67" s="21"/>
      <c r="DJ67" s="21"/>
      <c r="DK67" s="21"/>
      <c r="DL67" s="21"/>
      <c r="DM67" s="21"/>
      <c r="DN67" s="21"/>
      <c r="DO67" s="21"/>
      <c r="DP67" s="21"/>
      <c r="DQ67" s="21"/>
      <c r="DR67" s="21"/>
      <c r="DS67" s="21"/>
      <c r="DT67" s="21"/>
      <c r="DU67" s="21"/>
      <c r="DV67" s="21"/>
      <c r="DW67" s="21"/>
      <c r="DX67" s="21"/>
      <c r="DY67" s="21"/>
      <c r="DZ67" s="21"/>
      <c r="EA67" s="21"/>
      <c r="EB67" s="21"/>
      <c r="EC67" s="21"/>
      <c r="ED67" s="21"/>
      <c r="EE67" s="21"/>
      <c r="EF67" s="21"/>
      <c r="EG67" s="21"/>
      <c r="EH67" s="21"/>
      <c r="EI67" s="21"/>
      <c r="EJ67" s="21"/>
      <c r="EK67" s="21"/>
      <c r="EL67" s="21"/>
      <c r="EM67" s="21"/>
      <c r="EN67" s="21"/>
      <c r="EO67" s="21"/>
      <c r="EP67" s="21"/>
      <c r="EQ67" s="21"/>
      <c r="ER67" s="21"/>
      <c r="ES67" s="21"/>
      <c r="ET67" s="21"/>
      <c r="EU67" s="21"/>
      <c r="EV67" s="21"/>
      <c r="EW67" s="21"/>
      <c r="EX67" s="21"/>
      <c r="EY67" s="21"/>
      <c r="EZ67" s="21"/>
      <c r="FA67" s="21"/>
      <c r="FB67" s="21"/>
      <c r="FC67" s="21"/>
      <c r="FD67" s="21"/>
      <c r="FE67" s="21"/>
      <c r="FF67" s="21"/>
      <c r="FG67" s="21"/>
      <c r="FH67" s="21"/>
      <c r="FI67" s="21"/>
      <c r="FJ67" s="21"/>
      <c r="FK67" s="21"/>
      <c r="FL67" s="21"/>
      <c r="FM67" s="21"/>
      <c r="FN67" s="21"/>
      <c r="FO67" s="21"/>
      <c r="FP67" s="21"/>
      <c r="FQ67" s="21"/>
      <c r="FR67" s="21"/>
      <c r="FS67" s="21"/>
      <c r="FT67" s="21"/>
      <c r="FU67" s="21"/>
      <c r="FV67" s="21"/>
      <c r="FW67" s="21"/>
      <c r="FX67" s="21"/>
      <c r="FY67" s="21"/>
      <c r="FZ67" s="21"/>
      <c r="GA67" s="21"/>
      <c r="GB67" s="21"/>
      <c r="GC67" s="21"/>
      <c r="GD67" s="21"/>
      <c r="GE67" s="21"/>
      <c r="GF67" s="21"/>
      <c r="GG67" s="21"/>
      <c r="GH67" s="21"/>
      <c r="GI67" s="21"/>
      <c r="GJ67" s="21"/>
      <c r="GK67" s="21"/>
      <c r="GL67" s="21"/>
      <c r="GM67" s="21"/>
      <c r="GN67" s="21"/>
      <c r="GO67" s="21"/>
      <c r="GP67" s="21"/>
      <c r="GQ67" s="21"/>
      <c r="GR67" s="21"/>
      <c r="GS67" s="21"/>
      <c r="GT67" s="21"/>
      <c r="GU67" s="21"/>
      <c r="GV67" s="21"/>
      <c r="GW67" s="21"/>
      <c r="GX67" s="21"/>
      <c r="GY67" s="21"/>
      <c r="GZ67" s="21"/>
      <c r="HA67" s="21"/>
      <c r="HB67" s="21"/>
      <c r="HC67" s="21"/>
      <c r="HD67" s="21"/>
      <c r="HE67" s="21"/>
      <c r="HF67" s="21"/>
      <c r="HG67" s="21"/>
      <c r="HH67" s="21"/>
      <c r="HI67" s="21"/>
      <c r="HJ67" s="21"/>
      <c r="HK67" s="21"/>
      <c r="HL67" s="21"/>
      <c r="HM67" s="21"/>
      <c r="HN67" s="21"/>
      <c r="HO67" s="21"/>
      <c r="HP67" s="21"/>
      <c r="HQ67" s="21"/>
      <c r="HR67" s="21"/>
      <c r="HS67" s="21"/>
      <c r="HT67" s="21"/>
      <c r="HU67" s="21"/>
      <c r="HV67" s="21"/>
      <c r="HW67" s="21"/>
      <c r="HX67" s="21"/>
      <c r="HY67" s="21"/>
      <c r="HZ67" s="21"/>
      <c r="IA67" s="21"/>
      <c r="IB67" s="21"/>
      <c r="IC67" s="21"/>
      <c r="ID67" s="21"/>
      <c r="IE67" s="21"/>
      <c r="IF67" s="21"/>
      <c r="IG67" s="21"/>
      <c r="IH67" s="21"/>
      <c r="II67" s="21"/>
      <c r="IJ67" s="21"/>
      <c r="IK67" s="21"/>
      <c r="IL67" s="21"/>
      <c r="IM67" s="21"/>
      <c r="IN67" s="21"/>
      <c r="IO67" s="21"/>
      <c r="IP67" s="21"/>
      <c r="IQ67" s="21"/>
      <c r="IR67" s="21"/>
      <c r="IS67" s="21"/>
      <c r="IT67" s="21"/>
      <c r="IU67" s="21"/>
      <c r="IV67" s="21"/>
      <c r="IW67" s="21"/>
      <c r="IX67" s="21"/>
      <c r="IY67" s="21"/>
      <c r="IZ67" s="21"/>
      <c r="JA67" s="21"/>
      <c r="JB67" s="21"/>
      <c r="JC67" s="21"/>
      <c r="JD67" s="21"/>
      <c r="JE67" s="21"/>
      <c r="JF67" s="21"/>
      <c r="JG67" s="21"/>
      <c r="JH67" s="21"/>
      <c r="JI67" s="21"/>
      <c r="JJ67" s="21"/>
      <c r="JK67" s="21"/>
      <c r="JL67" s="21"/>
      <c r="JM67" s="21"/>
      <c r="JN67" s="21"/>
      <c r="JO67" s="21"/>
      <c r="JP67" s="21"/>
      <c r="JQ67" s="21"/>
      <c r="JR67" s="21"/>
      <c r="JS67" s="21"/>
      <c r="JT67" s="21"/>
      <c r="JU67" s="21"/>
      <c r="JV67" s="21"/>
      <c r="JW67" s="21"/>
      <c r="JX67" s="21"/>
      <c r="JY67" s="21"/>
      <c r="JZ67" s="21"/>
      <c r="KA67" s="21"/>
      <c r="KB67" s="21"/>
      <c r="KC67" s="21"/>
      <c r="KD67" s="21"/>
      <c r="KE67" s="21"/>
      <c r="KF67" s="21"/>
      <c r="KG67" s="21"/>
      <c r="KH67" s="21"/>
      <c r="KI67" s="21"/>
      <c r="KJ67" s="21"/>
      <c r="KK67" s="21"/>
      <c r="KL67" s="21"/>
      <c r="KM67" s="21"/>
      <c r="KN67" s="21"/>
      <c r="KO67" s="21"/>
      <c r="KP67" s="21"/>
      <c r="KQ67" s="21"/>
      <c r="KR67" s="21"/>
      <c r="KS67" s="21"/>
      <c r="KT67" s="21"/>
      <c r="KU67" s="21"/>
      <c r="KV67" s="21"/>
      <c r="KW67" s="21"/>
      <c r="KX67" s="21"/>
      <c r="KY67" s="21"/>
      <c r="KZ67" s="21"/>
      <c r="LA67" s="21"/>
      <c r="LB67" s="21"/>
      <c r="LC67" s="21"/>
      <c r="LD67" s="21"/>
      <c r="LE67" s="21"/>
      <c r="LF67" s="21"/>
      <c r="LG67" s="21"/>
      <c r="LH67" s="21"/>
      <c r="LI67" s="21"/>
      <c r="LJ67" s="21"/>
      <c r="LK67" s="21"/>
      <c r="LL67" s="21"/>
      <c r="LM67" s="21"/>
      <c r="LN67" s="21"/>
      <c r="LO67" s="21"/>
      <c r="LP67" s="21"/>
      <c r="LQ67" s="21"/>
      <c r="LR67" s="21"/>
      <c r="LS67" s="21"/>
      <c r="LT67" s="21"/>
      <c r="LU67" s="21"/>
      <c r="LV67" s="21"/>
      <c r="LW67" s="21"/>
      <c r="LX67" s="21"/>
      <c r="LY67" s="21"/>
      <c r="LZ67" s="21"/>
      <c r="MA67" s="21"/>
      <c r="MB67" s="21"/>
      <c r="MC67" s="21"/>
      <c r="MD67" s="21"/>
      <c r="ME67" s="21"/>
      <c r="MF67" s="21"/>
      <c r="MG67" s="21"/>
      <c r="MH67" s="21"/>
      <c r="MI67" s="21"/>
      <c r="MJ67" s="21"/>
      <c r="MK67" s="21"/>
      <c r="ML67" s="21"/>
      <c r="MM67" s="21"/>
      <c r="MN67" s="21"/>
      <c r="MO67" s="21"/>
      <c r="MP67" s="21"/>
      <c r="MQ67" s="21"/>
      <c r="MR67" s="21"/>
      <c r="MS67" s="21"/>
      <c r="MT67" s="21"/>
      <c r="MU67" s="21"/>
      <c r="MV67" s="21"/>
      <c r="MW67" s="21"/>
      <c r="MX67" s="21"/>
      <c r="MY67" s="21"/>
      <c r="MZ67" s="21"/>
      <c r="NA67" s="21"/>
      <c r="NB67" s="21"/>
      <c r="NC67" s="21"/>
      <c r="ND67" s="21"/>
      <c r="NE67" s="21"/>
      <c r="NF67" s="21"/>
      <c r="NG67" s="21"/>
      <c r="NH67" s="21"/>
      <c r="NI67" s="21"/>
      <c r="NJ67" s="21"/>
      <c r="NK67" s="21"/>
      <c r="NL67" s="21"/>
      <c r="NM67" s="21"/>
      <c r="NN67" s="21"/>
      <c r="NO67" s="21"/>
      <c r="NP67" s="21"/>
      <c r="NQ67" s="21"/>
      <c r="NR67" s="21"/>
      <c r="NS67" s="21"/>
      <c r="NT67" s="21"/>
      <c r="NU67" s="21"/>
      <c r="NV67" s="21"/>
      <c r="NW67" s="21"/>
      <c r="NX67" s="21"/>
      <c r="NY67" s="21"/>
      <c r="NZ67" s="21"/>
      <c r="OA67" s="21"/>
      <c r="OB67" s="21"/>
      <c r="OC67" s="21"/>
      <c r="OD67" s="21"/>
      <c r="OE67" s="21"/>
      <c r="OF67" s="21"/>
      <c r="OG67" s="21"/>
      <c r="OH67" s="21"/>
      <c r="OI67" s="21"/>
      <c r="OJ67" s="21"/>
      <c r="OK67" s="21"/>
      <c r="OL67" s="21"/>
      <c r="OM67" s="21"/>
      <c r="ON67" s="21"/>
      <c r="OO67" s="21"/>
      <c r="OP67" s="21"/>
      <c r="OQ67" s="21"/>
      <c r="OR67" s="21"/>
      <c r="OS67" s="21"/>
      <c r="OT67" s="21"/>
      <c r="OU67" s="21"/>
      <c r="OV67" s="21"/>
      <c r="OW67" s="21"/>
      <c r="OX67" s="21"/>
      <c r="OY67" s="21"/>
      <c r="OZ67" s="21"/>
      <c r="PA67" s="21"/>
      <c r="PB67" s="21"/>
      <c r="PC67" s="21"/>
      <c r="PD67" s="21"/>
      <c r="PE67" s="21"/>
      <c r="PF67" s="21"/>
      <c r="PG67" s="21"/>
      <c r="PH67" s="21"/>
      <c r="PI67" s="21"/>
      <c r="PJ67" s="21"/>
      <c r="PK67" s="21"/>
      <c r="PL67" s="21"/>
      <c r="PM67" s="21"/>
      <c r="PN67" s="21"/>
      <c r="PO67" s="21"/>
      <c r="PP67" s="21"/>
      <c r="PQ67" s="21"/>
      <c r="PR67" s="21"/>
      <c r="PS67" s="21"/>
      <c r="PT67" s="21"/>
      <c r="PU67" s="21"/>
      <c r="PV67" s="21"/>
      <c r="PW67" s="21"/>
      <c r="PX67" s="21"/>
      <c r="PY67" s="21"/>
      <c r="PZ67" s="21"/>
      <c r="QA67" s="21"/>
      <c r="QB67" s="21"/>
      <c r="QC67" s="21"/>
      <c r="QD67" s="21"/>
      <c r="QE67" s="21"/>
      <c r="QF67" s="21"/>
      <c r="QG67" s="21"/>
      <c r="QH67" s="21"/>
      <c r="QI67" s="21"/>
      <c r="QJ67" s="21"/>
      <c r="QK67" s="21"/>
      <c r="QL67" s="21"/>
      <c r="QM67" s="21"/>
      <c r="QN67" s="21"/>
      <c r="QO67" s="21"/>
      <c r="QP67" s="21"/>
      <c r="QQ67" s="21"/>
      <c r="QR67" s="21"/>
      <c r="QS67" s="21"/>
      <c r="QT67" s="21"/>
      <c r="QU67" s="21"/>
      <c r="QV67" s="21"/>
      <c r="QW67" s="21"/>
      <c r="QX67" s="21"/>
      <c r="QY67" s="21"/>
      <c r="QZ67" s="21"/>
      <c r="RA67" s="21"/>
      <c r="RB67" s="21"/>
      <c r="RC67" s="21"/>
      <c r="RD67" s="21"/>
      <c r="RE67" s="21"/>
      <c r="RF67" s="21"/>
      <c r="RG67" s="21"/>
      <c r="RH67" s="21"/>
      <c r="RI67" s="21"/>
      <c r="RJ67" s="21"/>
      <c r="RK67" s="21"/>
      <c r="RL67" s="21"/>
      <c r="RM67" s="21"/>
      <c r="RN67" s="21"/>
      <c r="RO67" s="21"/>
      <c r="RP67" s="21"/>
      <c r="RQ67" s="21"/>
      <c r="RR67" s="21"/>
      <c r="RS67" s="21"/>
      <c r="RT67" s="21"/>
      <c r="RU67" s="21"/>
      <c r="RV67" s="21"/>
      <c r="RW67" s="21"/>
      <c r="RX67" s="21"/>
      <c r="RY67" s="21"/>
      <c r="RZ67" s="21"/>
      <c r="SA67" s="21"/>
      <c r="SB67" s="21"/>
      <c r="SC67" s="21"/>
      <c r="SD67" s="21"/>
      <c r="SE67" s="21"/>
      <c r="SF67" s="21"/>
      <c r="SG67" s="21"/>
      <c r="SH67" s="21"/>
      <c r="SI67" s="21"/>
      <c r="SJ67" s="21"/>
      <c r="SK67" s="21"/>
      <c r="SL67" s="21"/>
      <c r="SM67" s="21"/>
      <c r="SN67" s="21"/>
      <c r="SO67" s="21"/>
      <c r="SP67" s="21"/>
      <c r="SQ67" s="21"/>
      <c r="SR67" s="21"/>
      <c r="SS67" s="21"/>
      <c r="ST67" s="21"/>
      <c r="SU67" s="21"/>
      <c r="SV67" s="21"/>
      <c r="SW67" s="21"/>
      <c r="SX67" s="21"/>
      <c r="SY67" s="21"/>
      <c r="SZ67" s="21"/>
      <c r="TA67" s="21"/>
      <c r="TB67" s="21"/>
      <c r="TC67" s="21"/>
      <c r="TD67" s="21"/>
      <c r="TE67" s="21"/>
      <c r="TF67" s="21"/>
      <c r="TG67" s="21"/>
      <c r="TH67" s="21"/>
      <c r="TI67" s="21"/>
      <c r="TJ67" s="21"/>
      <c r="TK67" s="21"/>
      <c r="TL67" s="21"/>
      <c r="TM67" s="21"/>
      <c r="TN67" s="21"/>
      <c r="TO67" s="21"/>
    </row>
    <row r="68" spans="1:535" s="5" customFormat="1" ht="20.149999999999999" customHeight="1" x14ac:dyDescent="0.35">
      <c r="A68" s="21"/>
      <c r="B68" s="21"/>
      <c r="C68" s="21"/>
      <c r="D68" s="23"/>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c r="CC68" s="21"/>
      <c r="CD68" s="21"/>
      <c r="CE68" s="21"/>
      <c r="CF68" s="21"/>
      <c r="CG68" s="21"/>
      <c r="CH68" s="21"/>
      <c r="CI68" s="21"/>
      <c r="CJ68" s="21"/>
      <c r="CK68" s="21"/>
      <c r="CL68" s="21"/>
      <c r="CM68" s="21"/>
      <c r="CN68" s="21"/>
      <c r="CO68" s="21"/>
      <c r="CP68" s="21"/>
      <c r="CQ68" s="21"/>
      <c r="CR68" s="21"/>
      <c r="CS68" s="21"/>
      <c r="CT68" s="21"/>
      <c r="CU68" s="21"/>
      <c r="CV68" s="21"/>
      <c r="CW68" s="21"/>
      <c r="CX68" s="21"/>
      <c r="CY68" s="21"/>
      <c r="CZ68" s="21"/>
      <c r="DA68" s="21"/>
      <c r="DB68" s="21"/>
      <c r="DC68" s="21"/>
      <c r="DD68" s="21"/>
      <c r="DE68" s="21"/>
      <c r="DF68" s="21"/>
      <c r="DG68" s="21"/>
      <c r="DH68" s="21"/>
      <c r="DI68" s="21"/>
      <c r="DJ68" s="21"/>
      <c r="DK68" s="21"/>
      <c r="DL68" s="21"/>
      <c r="DM68" s="21"/>
      <c r="DN68" s="21"/>
      <c r="DO68" s="21"/>
      <c r="DP68" s="21"/>
      <c r="DQ68" s="21"/>
      <c r="DR68" s="21"/>
      <c r="DS68" s="21"/>
      <c r="DT68" s="21"/>
      <c r="DU68" s="21"/>
      <c r="DV68" s="21"/>
      <c r="DW68" s="21"/>
      <c r="DX68" s="21"/>
      <c r="DY68" s="21"/>
      <c r="DZ68" s="21"/>
      <c r="EA68" s="21"/>
      <c r="EB68" s="21"/>
      <c r="EC68" s="21"/>
      <c r="ED68" s="21"/>
      <c r="EE68" s="21"/>
      <c r="EF68" s="21"/>
      <c r="EG68" s="21"/>
      <c r="EH68" s="21"/>
      <c r="EI68" s="21"/>
      <c r="EJ68" s="21"/>
      <c r="EK68" s="21"/>
      <c r="EL68" s="21"/>
      <c r="EM68" s="21"/>
      <c r="EN68" s="21"/>
      <c r="EO68" s="21"/>
      <c r="EP68" s="21"/>
      <c r="EQ68" s="21"/>
      <c r="ER68" s="21"/>
      <c r="ES68" s="21"/>
      <c r="ET68" s="21"/>
      <c r="EU68" s="21"/>
      <c r="EV68" s="21"/>
      <c r="EW68" s="21"/>
      <c r="EX68" s="21"/>
      <c r="EY68" s="21"/>
      <c r="EZ68" s="21"/>
      <c r="FA68" s="21"/>
      <c r="FB68" s="21"/>
      <c r="FC68" s="21"/>
      <c r="FD68" s="21"/>
      <c r="FE68" s="21"/>
      <c r="FF68" s="21"/>
      <c r="FG68" s="21"/>
      <c r="FH68" s="21"/>
      <c r="FI68" s="21"/>
      <c r="FJ68" s="21"/>
      <c r="FK68" s="21"/>
      <c r="FL68" s="21"/>
      <c r="FM68" s="21"/>
      <c r="FN68" s="21"/>
      <c r="FO68" s="21"/>
      <c r="FP68" s="21"/>
      <c r="FQ68" s="21"/>
      <c r="FR68" s="21"/>
      <c r="FS68" s="21"/>
      <c r="FT68" s="21"/>
      <c r="FU68" s="21"/>
      <c r="FV68" s="21"/>
      <c r="FW68" s="21"/>
      <c r="FX68" s="21"/>
      <c r="FY68" s="21"/>
      <c r="FZ68" s="21"/>
      <c r="GA68" s="21"/>
      <c r="GB68" s="21"/>
      <c r="GC68" s="21"/>
      <c r="GD68" s="21"/>
      <c r="GE68" s="21"/>
      <c r="GF68" s="21"/>
      <c r="GG68" s="21"/>
      <c r="GH68" s="21"/>
      <c r="GI68" s="21"/>
      <c r="GJ68" s="21"/>
      <c r="GK68" s="21"/>
      <c r="GL68" s="21"/>
      <c r="GM68" s="21"/>
      <c r="GN68" s="21"/>
      <c r="GO68" s="21"/>
      <c r="GP68" s="21"/>
      <c r="GQ68" s="21"/>
      <c r="GR68" s="21"/>
      <c r="GS68" s="21"/>
      <c r="GT68" s="21"/>
      <c r="GU68" s="21"/>
      <c r="GV68" s="21"/>
      <c r="GW68" s="21"/>
      <c r="GX68" s="21"/>
      <c r="GY68" s="21"/>
      <c r="GZ68" s="21"/>
      <c r="HA68" s="21"/>
      <c r="HB68" s="21"/>
      <c r="HC68" s="21"/>
      <c r="HD68" s="21"/>
      <c r="HE68" s="21"/>
      <c r="HF68" s="21"/>
      <c r="HG68" s="21"/>
      <c r="HH68" s="21"/>
      <c r="HI68" s="21"/>
      <c r="HJ68" s="21"/>
      <c r="HK68" s="21"/>
      <c r="HL68" s="21"/>
      <c r="HM68" s="21"/>
      <c r="HN68" s="21"/>
      <c r="HO68" s="21"/>
      <c r="HP68" s="21"/>
      <c r="HQ68" s="21"/>
      <c r="HR68" s="21"/>
      <c r="HS68" s="21"/>
      <c r="HT68" s="21"/>
      <c r="HU68" s="21"/>
      <c r="HV68" s="21"/>
      <c r="HW68" s="21"/>
      <c r="HX68" s="21"/>
      <c r="HY68" s="21"/>
      <c r="HZ68" s="21"/>
      <c r="IA68" s="21"/>
      <c r="IB68" s="21"/>
      <c r="IC68" s="21"/>
      <c r="ID68" s="21"/>
      <c r="IE68" s="21"/>
      <c r="IF68" s="21"/>
      <c r="IG68" s="21"/>
      <c r="IH68" s="21"/>
      <c r="II68" s="21"/>
      <c r="IJ68" s="21"/>
      <c r="IK68" s="21"/>
      <c r="IL68" s="21"/>
      <c r="IM68" s="21"/>
      <c r="IN68" s="21"/>
      <c r="IO68" s="21"/>
      <c r="IP68" s="21"/>
      <c r="IQ68" s="21"/>
      <c r="IR68" s="21"/>
      <c r="IS68" s="21"/>
      <c r="IT68" s="21"/>
      <c r="IU68" s="21"/>
      <c r="IV68" s="21"/>
      <c r="IW68" s="21"/>
      <c r="IX68" s="21"/>
      <c r="IY68" s="21"/>
      <c r="IZ68" s="21"/>
      <c r="JA68" s="21"/>
      <c r="JB68" s="21"/>
      <c r="JC68" s="21"/>
      <c r="JD68" s="21"/>
      <c r="JE68" s="21"/>
      <c r="JF68" s="21"/>
      <c r="JG68" s="21"/>
      <c r="JH68" s="21"/>
      <c r="JI68" s="21"/>
      <c r="JJ68" s="21"/>
      <c r="JK68" s="21"/>
      <c r="JL68" s="21"/>
      <c r="JM68" s="21"/>
      <c r="JN68" s="21"/>
      <c r="JO68" s="21"/>
      <c r="JP68" s="21"/>
      <c r="JQ68" s="21"/>
      <c r="JR68" s="21"/>
      <c r="JS68" s="21"/>
      <c r="JT68" s="21"/>
      <c r="JU68" s="21"/>
      <c r="JV68" s="21"/>
      <c r="JW68" s="21"/>
      <c r="JX68" s="21"/>
      <c r="JY68" s="21"/>
      <c r="JZ68" s="21"/>
      <c r="KA68" s="21"/>
      <c r="KB68" s="21"/>
      <c r="KC68" s="21"/>
      <c r="KD68" s="21"/>
      <c r="KE68" s="21"/>
      <c r="KF68" s="21"/>
      <c r="KG68" s="21"/>
      <c r="KH68" s="21"/>
      <c r="KI68" s="21"/>
      <c r="KJ68" s="21"/>
      <c r="KK68" s="21"/>
      <c r="KL68" s="21"/>
      <c r="KM68" s="21"/>
      <c r="KN68" s="21"/>
      <c r="KO68" s="21"/>
      <c r="KP68" s="21"/>
      <c r="KQ68" s="21"/>
      <c r="KR68" s="21"/>
      <c r="KS68" s="21"/>
      <c r="KT68" s="21"/>
      <c r="KU68" s="21"/>
      <c r="KV68" s="21"/>
      <c r="KW68" s="21"/>
      <c r="KX68" s="21"/>
      <c r="KY68" s="21"/>
      <c r="KZ68" s="21"/>
      <c r="LA68" s="21"/>
      <c r="LB68" s="21"/>
      <c r="LC68" s="21"/>
      <c r="LD68" s="21"/>
      <c r="LE68" s="21"/>
      <c r="LF68" s="21"/>
      <c r="LG68" s="21"/>
      <c r="LH68" s="21"/>
      <c r="LI68" s="21"/>
      <c r="LJ68" s="21"/>
      <c r="LK68" s="21"/>
      <c r="LL68" s="21"/>
      <c r="LM68" s="21"/>
      <c r="LN68" s="21"/>
      <c r="LO68" s="21"/>
      <c r="LP68" s="21"/>
      <c r="LQ68" s="21"/>
      <c r="LR68" s="21"/>
      <c r="LS68" s="21"/>
      <c r="LT68" s="21"/>
      <c r="LU68" s="21"/>
      <c r="LV68" s="21"/>
      <c r="LW68" s="21"/>
      <c r="LX68" s="21"/>
      <c r="LY68" s="21"/>
      <c r="LZ68" s="21"/>
      <c r="MA68" s="21"/>
      <c r="MB68" s="21"/>
      <c r="MC68" s="21"/>
      <c r="MD68" s="21"/>
      <c r="ME68" s="21"/>
      <c r="MF68" s="21"/>
      <c r="MG68" s="21"/>
      <c r="MH68" s="21"/>
      <c r="MI68" s="21"/>
      <c r="MJ68" s="21"/>
      <c r="MK68" s="21"/>
      <c r="ML68" s="21"/>
      <c r="MM68" s="21"/>
      <c r="MN68" s="21"/>
      <c r="MO68" s="21"/>
      <c r="MP68" s="21"/>
      <c r="MQ68" s="21"/>
      <c r="MR68" s="21"/>
      <c r="MS68" s="21"/>
      <c r="MT68" s="21"/>
      <c r="MU68" s="21"/>
      <c r="MV68" s="21"/>
      <c r="MW68" s="21"/>
      <c r="MX68" s="21"/>
      <c r="MY68" s="21"/>
      <c r="MZ68" s="21"/>
      <c r="NA68" s="21"/>
      <c r="NB68" s="21"/>
      <c r="NC68" s="21"/>
      <c r="ND68" s="21"/>
      <c r="NE68" s="21"/>
      <c r="NF68" s="21"/>
      <c r="NG68" s="21"/>
      <c r="NH68" s="21"/>
      <c r="NI68" s="21"/>
      <c r="NJ68" s="21"/>
      <c r="NK68" s="21"/>
      <c r="NL68" s="21"/>
      <c r="NM68" s="21"/>
      <c r="NN68" s="21"/>
      <c r="NO68" s="21"/>
      <c r="NP68" s="21"/>
      <c r="NQ68" s="21"/>
      <c r="NR68" s="21"/>
      <c r="NS68" s="21"/>
      <c r="NT68" s="21"/>
      <c r="NU68" s="21"/>
      <c r="NV68" s="21"/>
      <c r="NW68" s="21"/>
      <c r="NX68" s="21"/>
      <c r="NY68" s="21"/>
      <c r="NZ68" s="21"/>
      <c r="OA68" s="21"/>
      <c r="OB68" s="21"/>
      <c r="OC68" s="21"/>
      <c r="OD68" s="21"/>
      <c r="OE68" s="21"/>
      <c r="OF68" s="21"/>
      <c r="OG68" s="21"/>
      <c r="OH68" s="21"/>
      <c r="OI68" s="21"/>
      <c r="OJ68" s="21"/>
      <c r="OK68" s="21"/>
      <c r="OL68" s="21"/>
      <c r="OM68" s="21"/>
      <c r="ON68" s="21"/>
      <c r="OO68" s="21"/>
      <c r="OP68" s="21"/>
      <c r="OQ68" s="21"/>
      <c r="OR68" s="21"/>
      <c r="OS68" s="21"/>
      <c r="OT68" s="21"/>
      <c r="OU68" s="21"/>
      <c r="OV68" s="21"/>
      <c r="OW68" s="21"/>
      <c r="OX68" s="21"/>
      <c r="OY68" s="21"/>
      <c r="OZ68" s="21"/>
      <c r="PA68" s="21"/>
      <c r="PB68" s="21"/>
      <c r="PC68" s="21"/>
      <c r="PD68" s="21"/>
      <c r="PE68" s="21"/>
      <c r="PF68" s="21"/>
      <c r="PG68" s="21"/>
      <c r="PH68" s="21"/>
      <c r="PI68" s="21"/>
      <c r="PJ68" s="21"/>
      <c r="PK68" s="21"/>
      <c r="PL68" s="21"/>
      <c r="PM68" s="21"/>
      <c r="PN68" s="21"/>
      <c r="PO68" s="21"/>
      <c r="PP68" s="21"/>
      <c r="PQ68" s="21"/>
      <c r="PR68" s="21"/>
      <c r="PS68" s="21"/>
      <c r="PT68" s="21"/>
      <c r="PU68" s="21"/>
      <c r="PV68" s="21"/>
      <c r="PW68" s="21"/>
      <c r="PX68" s="21"/>
      <c r="PY68" s="21"/>
      <c r="PZ68" s="21"/>
      <c r="QA68" s="21"/>
      <c r="QB68" s="21"/>
      <c r="QC68" s="21"/>
      <c r="QD68" s="21"/>
      <c r="QE68" s="21"/>
      <c r="QF68" s="21"/>
      <c r="QG68" s="21"/>
      <c r="QH68" s="21"/>
      <c r="QI68" s="21"/>
      <c r="QJ68" s="21"/>
      <c r="QK68" s="21"/>
      <c r="QL68" s="21"/>
      <c r="QM68" s="21"/>
      <c r="QN68" s="21"/>
      <c r="QO68" s="21"/>
      <c r="QP68" s="21"/>
      <c r="QQ68" s="21"/>
      <c r="QR68" s="21"/>
      <c r="QS68" s="21"/>
      <c r="QT68" s="21"/>
      <c r="QU68" s="21"/>
      <c r="QV68" s="21"/>
      <c r="QW68" s="21"/>
      <c r="QX68" s="21"/>
      <c r="QY68" s="21"/>
      <c r="QZ68" s="21"/>
      <c r="RA68" s="21"/>
      <c r="RB68" s="21"/>
      <c r="RC68" s="21"/>
      <c r="RD68" s="21"/>
      <c r="RE68" s="21"/>
      <c r="RF68" s="21"/>
      <c r="RG68" s="21"/>
      <c r="RH68" s="21"/>
      <c r="RI68" s="21"/>
      <c r="RJ68" s="21"/>
      <c r="RK68" s="21"/>
      <c r="RL68" s="21"/>
      <c r="RM68" s="21"/>
      <c r="RN68" s="21"/>
      <c r="RO68" s="21"/>
      <c r="RP68" s="21"/>
      <c r="RQ68" s="21"/>
      <c r="RR68" s="21"/>
      <c r="RS68" s="21"/>
      <c r="RT68" s="21"/>
      <c r="RU68" s="21"/>
      <c r="RV68" s="21"/>
      <c r="RW68" s="21"/>
      <c r="RX68" s="21"/>
      <c r="RY68" s="21"/>
      <c r="RZ68" s="21"/>
      <c r="SA68" s="21"/>
      <c r="SB68" s="21"/>
      <c r="SC68" s="21"/>
      <c r="SD68" s="21"/>
      <c r="SE68" s="21"/>
      <c r="SF68" s="21"/>
      <c r="SG68" s="21"/>
      <c r="SH68" s="21"/>
      <c r="SI68" s="21"/>
      <c r="SJ68" s="21"/>
      <c r="SK68" s="21"/>
      <c r="SL68" s="21"/>
      <c r="SM68" s="21"/>
      <c r="SN68" s="21"/>
      <c r="SO68" s="21"/>
      <c r="SP68" s="21"/>
      <c r="SQ68" s="21"/>
      <c r="SR68" s="21"/>
      <c r="SS68" s="21"/>
      <c r="ST68" s="21"/>
      <c r="SU68" s="21"/>
      <c r="SV68" s="21"/>
      <c r="SW68" s="21"/>
      <c r="SX68" s="21"/>
      <c r="SY68" s="21"/>
      <c r="SZ68" s="21"/>
      <c r="TA68" s="21"/>
      <c r="TB68" s="21"/>
      <c r="TC68" s="21"/>
      <c r="TD68" s="21"/>
      <c r="TE68" s="21"/>
      <c r="TF68" s="21"/>
      <c r="TG68" s="21"/>
      <c r="TH68" s="21"/>
      <c r="TI68" s="21"/>
      <c r="TJ68" s="21"/>
      <c r="TK68" s="21"/>
      <c r="TL68" s="21"/>
      <c r="TM68" s="21"/>
      <c r="TN68" s="21"/>
      <c r="TO68" s="21"/>
    </row>
    <row r="69" spans="1:535" s="5" customFormat="1" ht="20.149999999999999" customHeight="1" x14ac:dyDescent="0.35">
      <c r="A69" s="21"/>
      <c r="B69" s="21"/>
      <c r="C69" s="21"/>
      <c r="D69" s="23"/>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c r="CC69" s="21"/>
      <c r="CD69" s="21"/>
      <c r="CE69" s="21"/>
      <c r="CF69" s="21"/>
      <c r="CG69" s="21"/>
      <c r="CH69" s="21"/>
      <c r="CI69" s="21"/>
      <c r="CJ69" s="21"/>
      <c r="CK69" s="21"/>
      <c r="CL69" s="21"/>
      <c r="CM69" s="21"/>
      <c r="CN69" s="21"/>
      <c r="CO69" s="21"/>
      <c r="CP69" s="21"/>
      <c r="CQ69" s="21"/>
      <c r="CR69" s="21"/>
      <c r="CS69" s="21"/>
      <c r="CT69" s="21"/>
      <c r="CU69" s="21"/>
      <c r="CV69" s="21"/>
      <c r="CW69" s="21"/>
      <c r="CX69" s="21"/>
      <c r="CY69" s="21"/>
      <c r="CZ69" s="21"/>
      <c r="DA69" s="21"/>
      <c r="DB69" s="21"/>
      <c r="DC69" s="21"/>
      <c r="DD69" s="21"/>
      <c r="DE69" s="21"/>
      <c r="DF69" s="21"/>
      <c r="DG69" s="21"/>
      <c r="DH69" s="21"/>
      <c r="DI69" s="21"/>
      <c r="DJ69" s="21"/>
      <c r="DK69" s="21"/>
      <c r="DL69" s="21"/>
      <c r="DM69" s="21"/>
      <c r="DN69" s="21"/>
      <c r="DO69" s="21"/>
      <c r="DP69" s="21"/>
      <c r="DQ69" s="21"/>
      <c r="DR69" s="21"/>
      <c r="DS69" s="21"/>
      <c r="DT69" s="21"/>
      <c r="DU69" s="21"/>
      <c r="DV69" s="21"/>
      <c r="DW69" s="21"/>
      <c r="DX69" s="21"/>
      <c r="DY69" s="21"/>
      <c r="DZ69" s="21"/>
      <c r="EA69" s="21"/>
      <c r="EB69" s="21"/>
      <c r="EC69" s="21"/>
      <c r="ED69" s="21"/>
      <c r="EE69" s="21"/>
      <c r="EF69" s="21"/>
      <c r="EG69" s="21"/>
      <c r="EH69" s="21"/>
      <c r="EI69" s="21"/>
      <c r="EJ69" s="21"/>
      <c r="EK69" s="21"/>
      <c r="EL69" s="21"/>
      <c r="EM69" s="21"/>
      <c r="EN69" s="21"/>
      <c r="EO69" s="21"/>
      <c r="EP69" s="21"/>
      <c r="EQ69" s="21"/>
      <c r="ER69" s="21"/>
      <c r="ES69" s="21"/>
      <c r="ET69" s="21"/>
      <c r="EU69" s="21"/>
      <c r="EV69" s="21"/>
      <c r="EW69" s="21"/>
      <c r="EX69" s="21"/>
      <c r="EY69" s="21"/>
      <c r="EZ69" s="21"/>
      <c r="FA69" s="21"/>
      <c r="FB69" s="21"/>
      <c r="FC69" s="21"/>
      <c r="FD69" s="21"/>
      <c r="FE69" s="21"/>
      <c r="FF69" s="21"/>
      <c r="FG69" s="21"/>
      <c r="FH69" s="21"/>
      <c r="FI69" s="21"/>
      <c r="FJ69" s="21"/>
      <c r="FK69" s="21"/>
      <c r="FL69" s="21"/>
      <c r="FM69" s="21"/>
      <c r="FN69" s="21"/>
      <c r="FO69" s="21"/>
      <c r="FP69" s="21"/>
      <c r="FQ69" s="21"/>
      <c r="FR69" s="21"/>
      <c r="FS69" s="21"/>
      <c r="FT69" s="21"/>
      <c r="FU69" s="21"/>
      <c r="FV69" s="21"/>
      <c r="FW69" s="21"/>
      <c r="FX69" s="21"/>
      <c r="FY69" s="21"/>
      <c r="FZ69" s="21"/>
      <c r="GA69" s="21"/>
      <c r="GB69" s="21"/>
      <c r="GC69" s="21"/>
      <c r="GD69" s="21"/>
      <c r="GE69" s="21"/>
      <c r="GF69" s="21"/>
      <c r="GG69" s="21"/>
      <c r="GH69" s="21"/>
      <c r="GI69" s="21"/>
      <c r="GJ69" s="21"/>
      <c r="GK69" s="21"/>
      <c r="GL69" s="21"/>
      <c r="GM69" s="21"/>
      <c r="GN69" s="21"/>
      <c r="GO69" s="21"/>
      <c r="GP69" s="21"/>
      <c r="GQ69" s="21"/>
      <c r="GR69" s="21"/>
      <c r="GS69" s="21"/>
      <c r="GT69" s="21"/>
      <c r="GU69" s="21"/>
      <c r="GV69" s="21"/>
      <c r="GW69" s="21"/>
      <c r="GX69" s="21"/>
      <c r="GY69" s="21"/>
      <c r="GZ69" s="21"/>
      <c r="HA69" s="21"/>
      <c r="HB69" s="21"/>
      <c r="HC69" s="21"/>
      <c r="HD69" s="21"/>
      <c r="HE69" s="21"/>
      <c r="HF69" s="21"/>
      <c r="HG69" s="21"/>
      <c r="HH69" s="21"/>
      <c r="HI69" s="21"/>
      <c r="HJ69" s="21"/>
      <c r="HK69" s="21"/>
      <c r="HL69" s="21"/>
      <c r="HM69" s="21"/>
      <c r="HN69" s="21"/>
      <c r="HO69" s="21"/>
      <c r="HP69" s="21"/>
      <c r="HQ69" s="21"/>
      <c r="HR69" s="21"/>
      <c r="HS69" s="21"/>
      <c r="HT69" s="21"/>
      <c r="HU69" s="21"/>
      <c r="HV69" s="21"/>
      <c r="HW69" s="21"/>
      <c r="HX69" s="21"/>
      <c r="HY69" s="21"/>
      <c r="HZ69" s="21"/>
      <c r="IA69" s="21"/>
      <c r="IB69" s="21"/>
      <c r="IC69" s="21"/>
      <c r="ID69" s="21"/>
      <c r="IE69" s="21"/>
      <c r="IF69" s="21"/>
      <c r="IG69" s="21"/>
      <c r="IH69" s="21"/>
      <c r="II69" s="21"/>
      <c r="IJ69" s="21"/>
      <c r="IK69" s="21"/>
      <c r="IL69" s="21"/>
      <c r="IM69" s="21"/>
      <c r="IN69" s="21"/>
      <c r="IO69" s="21"/>
      <c r="IP69" s="21"/>
      <c r="IQ69" s="21"/>
      <c r="IR69" s="21"/>
      <c r="IS69" s="21"/>
      <c r="IT69" s="21"/>
      <c r="IU69" s="21"/>
      <c r="IV69" s="21"/>
      <c r="IW69" s="21"/>
      <c r="IX69" s="21"/>
      <c r="IY69" s="21"/>
      <c r="IZ69" s="21"/>
      <c r="JA69" s="21"/>
      <c r="JB69" s="21"/>
      <c r="JC69" s="21"/>
      <c r="JD69" s="21"/>
      <c r="JE69" s="21"/>
      <c r="JF69" s="21"/>
      <c r="JG69" s="21"/>
      <c r="JH69" s="21"/>
      <c r="JI69" s="21"/>
      <c r="JJ69" s="21"/>
      <c r="JK69" s="21"/>
      <c r="JL69" s="21"/>
      <c r="JM69" s="21"/>
      <c r="JN69" s="21"/>
      <c r="JO69" s="21"/>
      <c r="JP69" s="21"/>
      <c r="JQ69" s="21"/>
      <c r="JR69" s="21"/>
      <c r="JS69" s="21"/>
      <c r="JT69" s="21"/>
      <c r="JU69" s="21"/>
      <c r="JV69" s="21"/>
      <c r="JW69" s="21"/>
      <c r="JX69" s="21"/>
      <c r="JY69" s="21"/>
      <c r="JZ69" s="21"/>
      <c r="KA69" s="21"/>
      <c r="KB69" s="21"/>
      <c r="KC69" s="21"/>
      <c r="KD69" s="21"/>
      <c r="KE69" s="21"/>
      <c r="KF69" s="21"/>
      <c r="KG69" s="21"/>
      <c r="KH69" s="21"/>
      <c r="KI69" s="21"/>
      <c r="KJ69" s="21"/>
      <c r="KK69" s="21"/>
      <c r="KL69" s="21"/>
      <c r="KM69" s="21"/>
      <c r="KN69" s="21"/>
      <c r="KO69" s="21"/>
      <c r="KP69" s="21"/>
      <c r="KQ69" s="21"/>
      <c r="KR69" s="21"/>
      <c r="KS69" s="21"/>
      <c r="KT69" s="21"/>
      <c r="KU69" s="21"/>
      <c r="KV69" s="21"/>
      <c r="KW69" s="21"/>
      <c r="KX69" s="21"/>
      <c r="KY69" s="21"/>
      <c r="KZ69" s="21"/>
      <c r="LA69" s="21"/>
      <c r="LB69" s="21"/>
      <c r="LC69" s="21"/>
      <c r="LD69" s="21"/>
      <c r="LE69" s="21"/>
      <c r="LF69" s="21"/>
      <c r="LG69" s="21"/>
      <c r="LH69" s="21"/>
      <c r="LI69" s="21"/>
      <c r="LJ69" s="21"/>
      <c r="LK69" s="21"/>
      <c r="LL69" s="21"/>
      <c r="LM69" s="21"/>
      <c r="LN69" s="21"/>
      <c r="LO69" s="21"/>
      <c r="LP69" s="21"/>
      <c r="LQ69" s="21"/>
      <c r="LR69" s="21"/>
      <c r="LS69" s="21"/>
      <c r="LT69" s="21"/>
      <c r="LU69" s="21"/>
      <c r="LV69" s="21"/>
      <c r="LW69" s="21"/>
      <c r="LX69" s="21"/>
      <c r="LY69" s="21"/>
      <c r="LZ69" s="21"/>
      <c r="MA69" s="21"/>
      <c r="MB69" s="21"/>
      <c r="MC69" s="21"/>
      <c r="MD69" s="21"/>
      <c r="ME69" s="21"/>
      <c r="MF69" s="21"/>
      <c r="MG69" s="21"/>
      <c r="MH69" s="21"/>
      <c r="MI69" s="21"/>
      <c r="MJ69" s="21"/>
      <c r="MK69" s="21"/>
      <c r="ML69" s="21"/>
      <c r="MM69" s="21"/>
      <c r="MN69" s="21"/>
      <c r="MO69" s="21"/>
      <c r="MP69" s="21"/>
      <c r="MQ69" s="21"/>
      <c r="MR69" s="21"/>
      <c r="MS69" s="21"/>
      <c r="MT69" s="21"/>
      <c r="MU69" s="21"/>
      <c r="MV69" s="21"/>
      <c r="MW69" s="21"/>
      <c r="MX69" s="21"/>
      <c r="MY69" s="21"/>
      <c r="MZ69" s="21"/>
      <c r="NA69" s="21"/>
      <c r="NB69" s="21"/>
      <c r="NC69" s="21"/>
      <c r="ND69" s="21"/>
      <c r="NE69" s="21"/>
      <c r="NF69" s="21"/>
      <c r="NG69" s="21"/>
      <c r="NH69" s="21"/>
      <c r="NI69" s="21"/>
      <c r="NJ69" s="21"/>
      <c r="NK69" s="21"/>
      <c r="NL69" s="21"/>
      <c r="NM69" s="21"/>
      <c r="NN69" s="21"/>
      <c r="NO69" s="21"/>
      <c r="NP69" s="21"/>
      <c r="NQ69" s="21"/>
      <c r="NR69" s="21"/>
      <c r="NS69" s="21"/>
      <c r="NT69" s="21"/>
      <c r="NU69" s="21"/>
      <c r="NV69" s="21"/>
      <c r="NW69" s="21"/>
      <c r="NX69" s="21"/>
      <c r="NY69" s="21"/>
      <c r="NZ69" s="21"/>
      <c r="OA69" s="21"/>
      <c r="OB69" s="21"/>
      <c r="OC69" s="21"/>
      <c r="OD69" s="21"/>
      <c r="OE69" s="21"/>
      <c r="OF69" s="21"/>
      <c r="OG69" s="21"/>
      <c r="OH69" s="21"/>
      <c r="OI69" s="21"/>
      <c r="OJ69" s="21"/>
      <c r="OK69" s="21"/>
      <c r="OL69" s="21"/>
      <c r="OM69" s="21"/>
      <c r="ON69" s="21"/>
      <c r="OO69" s="21"/>
      <c r="OP69" s="21"/>
      <c r="OQ69" s="21"/>
      <c r="OR69" s="21"/>
      <c r="OS69" s="21"/>
      <c r="OT69" s="21"/>
      <c r="OU69" s="21"/>
      <c r="OV69" s="21"/>
      <c r="OW69" s="21"/>
      <c r="OX69" s="21"/>
      <c r="OY69" s="21"/>
      <c r="OZ69" s="21"/>
      <c r="PA69" s="21"/>
      <c r="PB69" s="21"/>
      <c r="PC69" s="21"/>
      <c r="PD69" s="21"/>
      <c r="PE69" s="21"/>
      <c r="PF69" s="21"/>
      <c r="PG69" s="21"/>
      <c r="PH69" s="21"/>
      <c r="PI69" s="21"/>
      <c r="PJ69" s="21"/>
      <c r="PK69" s="21"/>
      <c r="PL69" s="21"/>
      <c r="PM69" s="21"/>
      <c r="PN69" s="21"/>
      <c r="PO69" s="21"/>
      <c r="PP69" s="21"/>
      <c r="PQ69" s="21"/>
      <c r="PR69" s="21"/>
      <c r="PS69" s="21"/>
      <c r="PT69" s="21"/>
      <c r="PU69" s="21"/>
      <c r="PV69" s="21"/>
      <c r="PW69" s="21"/>
      <c r="PX69" s="21"/>
      <c r="PY69" s="21"/>
      <c r="PZ69" s="21"/>
      <c r="QA69" s="21"/>
      <c r="QB69" s="21"/>
      <c r="QC69" s="21"/>
      <c r="QD69" s="21"/>
      <c r="QE69" s="21"/>
      <c r="QF69" s="21"/>
      <c r="QG69" s="21"/>
      <c r="QH69" s="21"/>
      <c r="QI69" s="21"/>
      <c r="QJ69" s="21"/>
      <c r="QK69" s="21"/>
      <c r="QL69" s="21"/>
      <c r="QM69" s="21"/>
      <c r="QN69" s="21"/>
      <c r="QO69" s="21"/>
      <c r="QP69" s="21"/>
      <c r="QQ69" s="21"/>
      <c r="QR69" s="21"/>
      <c r="QS69" s="21"/>
      <c r="QT69" s="21"/>
      <c r="QU69" s="21"/>
      <c r="QV69" s="21"/>
      <c r="QW69" s="21"/>
      <c r="QX69" s="21"/>
      <c r="QY69" s="21"/>
      <c r="QZ69" s="21"/>
      <c r="RA69" s="21"/>
      <c r="RB69" s="21"/>
      <c r="RC69" s="21"/>
      <c r="RD69" s="21"/>
      <c r="RE69" s="21"/>
      <c r="RF69" s="21"/>
      <c r="RG69" s="21"/>
      <c r="RH69" s="21"/>
      <c r="RI69" s="21"/>
      <c r="RJ69" s="21"/>
      <c r="RK69" s="21"/>
      <c r="RL69" s="21"/>
      <c r="RM69" s="21"/>
      <c r="RN69" s="21"/>
      <c r="RO69" s="21"/>
      <c r="RP69" s="21"/>
      <c r="RQ69" s="21"/>
      <c r="RR69" s="21"/>
      <c r="RS69" s="21"/>
      <c r="RT69" s="21"/>
      <c r="RU69" s="21"/>
      <c r="RV69" s="21"/>
      <c r="RW69" s="21"/>
      <c r="RX69" s="21"/>
      <c r="RY69" s="21"/>
      <c r="RZ69" s="21"/>
      <c r="SA69" s="21"/>
      <c r="SB69" s="21"/>
      <c r="SC69" s="21"/>
      <c r="SD69" s="21"/>
      <c r="SE69" s="21"/>
      <c r="SF69" s="21"/>
      <c r="SG69" s="21"/>
      <c r="SH69" s="21"/>
      <c r="SI69" s="21"/>
      <c r="SJ69" s="21"/>
      <c r="SK69" s="21"/>
      <c r="SL69" s="21"/>
      <c r="SM69" s="21"/>
      <c r="SN69" s="21"/>
      <c r="SO69" s="21"/>
      <c r="SP69" s="21"/>
      <c r="SQ69" s="21"/>
      <c r="SR69" s="21"/>
      <c r="SS69" s="21"/>
      <c r="ST69" s="21"/>
      <c r="SU69" s="21"/>
      <c r="SV69" s="21"/>
      <c r="SW69" s="21"/>
      <c r="SX69" s="21"/>
      <c r="SY69" s="21"/>
      <c r="SZ69" s="21"/>
      <c r="TA69" s="21"/>
      <c r="TB69" s="21"/>
      <c r="TC69" s="21"/>
      <c r="TD69" s="21"/>
      <c r="TE69" s="21"/>
      <c r="TF69" s="21"/>
      <c r="TG69" s="21"/>
      <c r="TH69" s="21"/>
      <c r="TI69" s="21"/>
      <c r="TJ69" s="21"/>
      <c r="TK69" s="21"/>
      <c r="TL69" s="21"/>
      <c r="TM69" s="21"/>
      <c r="TN69" s="21"/>
      <c r="TO69" s="21"/>
    </row>
    <row r="70" spans="1:535" s="5" customFormat="1" ht="20.149999999999999" customHeight="1" x14ac:dyDescent="0.35">
      <c r="A70" s="21"/>
      <c r="B70" s="21"/>
      <c r="C70" s="21"/>
      <c r="D70" s="23"/>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c r="CC70" s="21"/>
      <c r="CD70" s="21"/>
      <c r="CE70" s="21"/>
      <c r="CF70" s="21"/>
      <c r="CG70" s="21"/>
      <c r="CH70" s="21"/>
      <c r="CI70" s="21"/>
      <c r="CJ70" s="21"/>
      <c r="CK70" s="21"/>
      <c r="CL70" s="21"/>
      <c r="CM70" s="21"/>
      <c r="CN70" s="21"/>
      <c r="CO70" s="21"/>
      <c r="CP70" s="21"/>
      <c r="CQ70" s="21"/>
      <c r="CR70" s="21"/>
      <c r="CS70" s="21"/>
      <c r="CT70" s="21"/>
      <c r="CU70" s="21"/>
      <c r="CV70" s="21"/>
      <c r="CW70" s="21"/>
      <c r="CX70" s="21"/>
      <c r="CY70" s="21"/>
      <c r="CZ70" s="21"/>
      <c r="DA70" s="21"/>
      <c r="DB70" s="21"/>
      <c r="DC70" s="21"/>
      <c r="DD70" s="21"/>
      <c r="DE70" s="21"/>
      <c r="DF70" s="21"/>
      <c r="DG70" s="21"/>
      <c r="DH70" s="21"/>
      <c r="DI70" s="21"/>
      <c r="DJ70" s="21"/>
      <c r="DK70" s="21"/>
      <c r="DL70" s="21"/>
      <c r="DM70" s="21"/>
      <c r="DN70" s="21"/>
      <c r="DO70" s="21"/>
      <c r="DP70" s="21"/>
      <c r="DQ70" s="21"/>
      <c r="DR70" s="21"/>
      <c r="DS70" s="21"/>
      <c r="DT70" s="21"/>
      <c r="DU70" s="21"/>
      <c r="DV70" s="21"/>
      <c r="DW70" s="21"/>
      <c r="DX70" s="21"/>
      <c r="DY70" s="21"/>
      <c r="DZ70" s="21"/>
      <c r="EA70" s="21"/>
      <c r="EB70" s="21"/>
      <c r="EC70" s="21"/>
      <c r="ED70" s="21"/>
      <c r="EE70" s="21"/>
      <c r="EF70" s="21"/>
      <c r="EG70" s="21"/>
      <c r="EH70" s="21"/>
      <c r="EI70" s="21"/>
      <c r="EJ70" s="21"/>
      <c r="EK70" s="21"/>
      <c r="EL70" s="21"/>
      <c r="EM70" s="21"/>
      <c r="EN70" s="21"/>
      <c r="EO70" s="21"/>
      <c r="EP70" s="21"/>
      <c r="EQ70" s="21"/>
      <c r="ER70" s="21"/>
      <c r="ES70" s="21"/>
      <c r="ET70" s="21"/>
      <c r="EU70" s="21"/>
      <c r="EV70" s="21"/>
      <c r="EW70" s="21"/>
      <c r="EX70" s="21"/>
      <c r="EY70" s="21"/>
      <c r="EZ70" s="21"/>
      <c r="FA70" s="21"/>
      <c r="FB70" s="21"/>
      <c r="FC70" s="21"/>
      <c r="FD70" s="21"/>
      <c r="FE70" s="21"/>
      <c r="FF70" s="21"/>
      <c r="FG70" s="21"/>
      <c r="FH70" s="21"/>
      <c r="FI70" s="21"/>
      <c r="FJ70" s="21"/>
      <c r="FK70" s="21"/>
      <c r="FL70" s="21"/>
      <c r="FM70" s="21"/>
      <c r="FN70" s="21"/>
      <c r="FO70" s="21"/>
      <c r="FP70" s="21"/>
      <c r="FQ70" s="21"/>
      <c r="FR70" s="21"/>
      <c r="FS70" s="21"/>
      <c r="FT70" s="21"/>
      <c r="FU70" s="21"/>
      <c r="FV70" s="21"/>
      <c r="FW70" s="21"/>
      <c r="FX70" s="21"/>
      <c r="FY70" s="21"/>
      <c r="FZ70" s="21"/>
      <c r="GA70" s="21"/>
      <c r="GB70" s="21"/>
      <c r="GC70" s="21"/>
      <c r="GD70" s="21"/>
      <c r="GE70" s="21"/>
      <c r="GF70" s="21"/>
      <c r="GG70" s="21"/>
      <c r="GH70" s="21"/>
      <c r="GI70" s="21"/>
      <c r="GJ70" s="21"/>
      <c r="GK70" s="21"/>
      <c r="GL70" s="21"/>
      <c r="GM70" s="21"/>
      <c r="GN70" s="21"/>
      <c r="GO70" s="21"/>
      <c r="GP70" s="21"/>
      <c r="GQ70" s="21"/>
      <c r="GR70" s="21"/>
      <c r="GS70" s="21"/>
      <c r="GT70" s="21"/>
      <c r="GU70" s="21"/>
      <c r="GV70" s="21"/>
      <c r="GW70" s="21"/>
      <c r="GX70" s="21"/>
      <c r="GY70" s="21"/>
      <c r="GZ70" s="21"/>
      <c r="HA70" s="21"/>
      <c r="HB70" s="21"/>
      <c r="HC70" s="21"/>
      <c r="HD70" s="21"/>
      <c r="HE70" s="21"/>
      <c r="HF70" s="21"/>
      <c r="HG70" s="21"/>
      <c r="HH70" s="21"/>
      <c r="HI70" s="21"/>
      <c r="HJ70" s="21"/>
      <c r="HK70" s="21"/>
      <c r="HL70" s="21"/>
      <c r="HM70" s="21"/>
      <c r="HN70" s="21"/>
      <c r="HO70" s="21"/>
      <c r="HP70" s="21"/>
      <c r="HQ70" s="21"/>
      <c r="HR70" s="21"/>
      <c r="HS70" s="21"/>
      <c r="HT70" s="21"/>
      <c r="HU70" s="21"/>
      <c r="HV70" s="21"/>
      <c r="HW70" s="21"/>
      <c r="HX70" s="21"/>
      <c r="HY70" s="21"/>
      <c r="HZ70" s="21"/>
      <c r="IA70" s="21"/>
      <c r="IB70" s="21"/>
      <c r="IC70" s="21"/>
      <c r="ID70" s="21"/>
      <c r="IE70" s="21"/>
      <c r="IF70" s="21"/>
      <c r="IG70" s="21"/>
      <c r="IH70" s="21"/>
      <c r="II70" s="21"/>
      <c r="IJ70" s="21"/>
      <c r="IK70" s="21"/>
      <c r="IL70" s="21"/>
      <c r="IM70" s="21"/>
      <c r="IN70" s="21"/>
      <c r="IO70" s="21"/>
      <c r="IP70" s="21"/>
      <c r="IQ70" s="21"/>
      <c r="IR70" s="21"/>
      <c r="IS70" s="21"/>
      <c r="IT70" s="21"/>
      <c r="IU70" s="21"/>
      <c r="IV70" s="21"/>
      <c r="IW70" s="21"/>
      <c r="IX70" s="21"/>
      <c r="IY70" s="21"/>
      <c r="IZ70" s="21"/>
      <c r="JA70" s="21"/>
      <c r="JB70" s="21"/>
      <c r="JC70" s="21"/>
      <c r="JD70" s="21"/>
      <c r="JE70" s="21"/>
      <c r="JF70" s="21"/>
      <c r="JG70" s="21"/>
      <c r="JH70" s="21"/>
      <c r="JI70" s="21"/>
      <c r="JJ70" s="21"/>
      <c r="JK70" s="21"/>
      <c r="JL70" s="21"/>
      <c r="JM70" s="21"/>
      <c r="JN70" s="21"/>
      <c r="JO70" s="21"/>
      <c r="JP70" s="21"/>
      <c r="JQ70" s="21"/>
      <c r="JR70" s="21"/>
      <c r="JS70" s="21"/>
      <c r="JT70" s="21"/>
      <c r="JU70" s="21"/>
      <c r="JV70" s="21"/>
      <c r="JW70" s="21"/>
      <c r="JX70" s="21"/>
      <c r="JY70" s="21"/>
      <c r="JZ70" s="21"/>
      <c r="KA70" s="21"/>
      <c r="KB70" s="21"/>
      <c r="KC70" s="21"/>
      <c r="KD70" s="21"/>
      <c r="KE70" s="21"/>
      <c r="KF70" s="21"/>
      <c r="KG70" s="21"/>
      <c r="KH70" s="21"/>
      <c r="KI70" s="21"/>
      <c r="KJ70" s="21"/>
      <c r="KK70" s="21"/>
      <c r="KL70" s="21"/>
      <c r="KM70" s="21"/>
      <c r="KN70" s="21"/>
      <c r="KO70" s="21"/>
      <c r="KP70" s="21"/>
      <c r="KQ70" s="21"/>
      <c r="KR70" s="21"/>
      <c r="KS70" s="21"/>
      <c r="KT70" s="21"/>
      <c r="KU70" s="21"/>
      <c r="KV70" s="21"/>
      <c r="KW70" s="21"/>
      <c r="KX70" s="21"/>
      <c r="KY70" s="21"/>
      <c r="KZ70" s="21"/>
      <c r="LA70" s="21"/>
      <c r="LB70" s="21"/>
      <c r="LC70" s="21"/>
      <c r="LD70" s="21"/>
      <c r="LE70" s="21"/>
      <c r="LF70" s="21"/>
      <c r="LG70" s="21"/>
      <c r="LH70" s="21"/>
      <c r="LI70" s="21"/>
      <c r="LJ70" s="21"/>
      <c r="LK70" s="21"/>
      <c r="LL70" s="21"/>
      <c r="LM70" s="21"/>
      <c r="LN70" s="21"/>
      <c r="LO70" s="21"/>
      <c r="LP70" s="21"/>
      <c r="LQ70" s="21"/>
      <c r="LR70" s="21"/>
      <c r="LS70" s="21"/>
      <c r="LT70" s="21"/>
      <c r="LU70" s="21"/>
      <c r="LV70" s="21"/>
      <c r="LW70" s="21"/>
      <c r="LX70" s="21"/>
      <c r="LY70" s="21"/>
      <c r="LZ70" s="21"/>
      <c r="MA70" s="21"/>
      <c r="MB70" s="21"/>
      <c r="MC70" s="21"/>
      <c r="MD70" s="21"/>
      <c r="ME70" s="21"/>
      <c r="MF70" s="21"/>
      <c r="MG70" s="21"/>
      <c r="MH70" s="21"/>
      <c r="MI70" s="21"/>
      <c r="MJ70" s="21"/>
      <c r="MK70" s="21"/>
      <c r="ML70" s="21"/>
      <c r="MM70" s="21"/>
      <c r="MN70" s="21"/>
      <c r="MO70" s="21"/>
      <c r="MP70" s="21"/>
      <c r="MQ70" s="21"/>
      <c r="MR70" s="21"/>
      <c r="MS70" s="21"/>
      <c r="MT70" s="21"/>
      <c r="MU70" s="21"/>
      <c r="MV70" s="21"/>
      <c r="MW70" s="21"/>
      <c r="MX70" s="21"/>
      <c r="MY70" s="21"/>
      <c r="MZ70" s="21"/>
      <c r="NA70" s="21"/>
      <c r="NB70" s="21"/>
      <c r="NC70" s="21"/>
      <c r="ND70" s="21"/>
      <c r="NE70" s="21"/>
      <c r="NF70" s="21"/>
      <c r="NG70" s="21"/>
      <c r="NH70" s="21"/>
      <c r="NI70" s="21"/>
      <c r="NJ70" s="21"/>
      <c r="NK70" s="21"/>
      <c r="NL70" s="21"/>
      <c r="NM70" s="21"/>
      <c r="NN70" s="21"/>
      <c r="NO70" s="21"/>
      <c r="NP70" s="21"/>
      <c r="NQ70" s="21"/>
      <c r="NR70" s="21"/>
      <c r="NS70" s="21"/>
      <c r="NT70" s="21"/>
      <c r="NU70" s="21"/>
      <c r="NV70" s="21"/>
      <c r="NW70" s="21"/>
      <c r="NX70" s="21"/>
      <c r="NY70" s="21"/>
      <c r="NZ70" s="21"/>
      <c r="OA70" s="21"/>
      <c r="OB70" s="21"/>
      <c r="OC70" s="21"/>
      <c r="OD70" s="21"/>
      <c r="OE70" s="21"/>
      <c r="OF70" s="21"/>
      <c r="OG70" s="21"/>
      <c r="OH70" s="21"/>
      <c r="OI70" s="21"/>
      <c r="OJ70" s="21"/>
      <c r="OK70" s="21"/>
      <c r="OL70" s="21"/>
      <c r="OM70" s="21"/>
      <c r="ON70" s="21"/>
      <c r="OO70" s="21"/>
      <c r="OP70" s="21"/>
      <c r="OQ70" s="21"/>
      <c r="OR70" s="21"/>
      <c r="OS70" s="21"/>
      <c r="OT70" s="21"/>
      <c r="OU70" s="21"/>
      <c r="OV70" s="21"/>
      <c r="OW70" s="21"/>
      <c r="OX70" s="21"/>
      <c r="OY70" s="21"/>
      <c r="OZ70" s="21"/>
      <c r="PA70" s="21"/>
      <c r="PB70" s="21"/>
      <c r="PC70" s="21"/>
      <c r="PD70" s="21"/>
      <c r="PE70" s="21"/>
      <c r="PF70" s="21"/>
      <c r="PG70" s="21"/>
      <c r="PH70" s="21"/>
      <c r="PI70" s="21"/>
      <c r="PJ70" s="21"/>
      <c r="PK70" s="21"/>
      <c r="PL70" s="21"/>
      <c r="PM70" s="21"/>
      <c r="PN70" s="21"/>
      <c r="PO70" s="21"/>
      <c r="PP70" s="21"/>
      <c r="PQ70" s="21"/>
      <c r="PR70" s="21"/>
      <c r="PS70" s="21"/>
      <c r="PT70" s="21"/>
      <c r="PU70" s="21"/>
      <c r="PV70" s="21"/>
      <c r="PW70" s="21"/>
      <c r="PX70" s="21"/>
      <c r="PY70" s="21"/>
      <c r="PZ70" s="21"/>
      <c r="QA70" s="21"/>
      <c r="QB70" s="21"/>
      <c r="QC70" s="21"/>
      <c r="QD70" s="21"/>
      <c r="QE70" s="21"/>
      <c r="QF70" s="21"/>
      <c r="QG70" s="21"/>
      <c r="QH70" s="21"/>
      <c r="QI70" s="21"/>
      <c r="QJ70" s="21"/>
      <c r="QK70" s="21"/>
      <c r="QL70" s="21"/>
      <c r="QM70" s="21"/>
      <c r="QN70" s="21"/>
      <c r="QO70" s="21"/>
      <c r="QP70" s="21"/>
      <c r="QQ70" s="21"/>
      <c r="QR70" s="21"/>
      <c r="QS70" s="21"/>
      <c r="QT70" s="21"/>
      <c r="QU70" s="21"/>
      <c r="QV70" s="21"/>
      <c r="QW70" s="21"/>
      <c r="QX70" s="21"/>
      <c r="QY70" s="21"/>
      <c r="QZ70" s="21"/>
      <c r="RA70" s="21"/>
      <c r="RB70" s="21"/>
      <c r="RC70" s="21"/>
      <c r="RD70" s="21"/>
      <c r="RE70" s="21"/>
      <c r="RF70" s="21"/>
      <c r="RG70" s="21"/>
      <c r="RH70" s="21"/>
      <c r="RI70" s="21"/>
      <c r="RJ70" s="21"/>
      <c r="RK70" s="21"/>
      <c r="RL70" s="21"/>
      <c r="RM70" s="21"/>
      <c r="RN70" s="21"/>
      <c r="RO70" s="21"/>
      <c r="RP70" s="21"/>
      <c r="RQ70" s="21"/>
      <c r="RR70" s="21"/>
      <c r="RS70" s="21"/>
      <c r="RT70" s="21"/>
      <c r="RU70" s="21"/>
      <c r="RV70" s="21"/>
      <c r="RW70" s="21"/>
      <c r="RX70" s="21"/>
      <c r="RY70" s="21"/>
      <c r="RZ70" s="21"/>
      <c r="SA70" s="21"/>
      <c r="SB70" s="21"/>
      <c r="SC70" s="21"/>
      <c r="SD70" s="21"/>
      <c r="SE70" s="21"/>
      <c r="SF70" s="21"/>
      <c r="SG70" s="21"/>
      <c r="SH70" s="21"/>
      <c r="SI70" s="21"/>
      <c r="SJ70" s="21"/>
      <c r="SK70" s="21"/>
      <c r="SL70" s="21"/>
      <c r="SM70" s="21"/>
      <c r="SN70" s="21"/>
      <c r="SO70" s="21"/>
      <c r="SP70" s="21"/>
      <c r="SQ70" s="21"/>
      <c r="SR70" s="21"/>
      <c r="SS70" s="21"/>
      <c r="ST70" s="21"/>
      <c r="SU70" s="21"/>
      <c r="SV70" s="21"/>
      <c r="SW70" s="21"/>
      <c r="SX70" s="21"/>
      <c r="SY70" s="21"/>
      <c r="SZ70" s="21"/>
      <c r="TA70" s="21"/>
      <c r="TB70" s="21"/>
      <c r="TC70" s="21"/>
      <c r="TD70" s="21"/>
      <c r="TE70" s="21"/>
      <c r="TF70" s="21"/>
      <c r="TG70" s="21"/>
      <c r="TH70" s="21"/>
      <c r="TI70" s="21"/>
      <c r="TJ70" s="21"/>
      <c r="TK70" s="21"/>
      <c r="TL70" s="21"/>
      <c r="TM70" s="21"/>
      <c r="TN70" s="21"/>
      <c r="TO70" s="21"/>
    </row>
    <row r="71" spans="1:535" s="5" customFormat="1" ht="20.149999999999999" customHeight="1" x14ac:dyDescent="0.35">
      <c r="A71" s="21"/>
      <c r="B71" s="21"/>
      <c r="C71" s="21"/>
      <c r="D71" s="23"/>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c r="BX71" s="21"/>
      <c r="BY71" s="21"/>
      <c r="BZ71" s="21"/>
      <c r="CA71" s="21"/>
      <c r="CB71" s="21"/>
      <c r="CC71" s="21"/>
      <c r="CD71" s="21"/>
      <c r="CE71" s="21"/>
      <c r="CF71" s="21"/>
      <c r="CG71" s="21"/>
      <c r="CH71" s="21"/>
      <c r="CI71" s="21"/>
      <c r="CJ71" s="21"/>
      <c r="CK71" s="21"/>
      <c r="CL71" s="21"/>
      <c r="CM71" s="21"/>
      <c r="CN71" s="21"/>
      <c r="CO71" s="21"/>
      <c r="CP71" s="21"/>
      <c r="CQ71" s="21"/>
      <c r="CR71" s="21"/>
      <c r="CS71" s="21"/>
      <c r="CT71" s="21"/>
      <c r="CU71" s="21"/>
      <c r="CV71" s="21"/>
      <c r="CW71" s="21"/>
      <c r="CX71" s="21"/>
      <c r="CY71" s="21"/>
      <c r="CZ71" s="21"/>
      <c r="DA71" s="21"/>
      <c r="DB71" s="21"/>
      <c r="DC71" s="21"/>
      <c r="DD71" s="21"/>
      <c r="DE71" s="21"/>
      <c r="DF71" s="21"/>
      <c r="DG71" s="21"/>
      <c r="DH71" s="21"/>
      <c r="DI71" s="21"/>
      <c r="DJ71" s="21"/>
      <c r="DK71" s="21"/>
      <c r="DL71" s="21"/>
      <c r="DM71" s="21"/>
      <c r="DN71" s="21"/>
      <c r="DO71" s="21"/>
      <c r="DP71" s="21"/>
      <c r="DQ71" s="21"/>
      <c r="DR71" s="21"/>
      <c r="DS71" s="21"/>
      <c r="DT71" s="21"/>
      <c r="DU71" s="21"/>
      <c r="DV71" s="21"/>
      <c r="DW71" s="21"/>
      <c r="DX71" s="21"/>
      <c r="DY71" s="21"/>
      <c r="DZ71" s="21"/>
      <c r="EA71" s="21"/>
      <c r="EB71" s="21"/>
      <c r="EC71" s="21"/>
      <c r="ED71" s="21"/>
      <c r="EE71" s="21"/>
      <c r="EF71" s="21"/>
      <c r="EG71" s="21"/>
      <c r="EH71" s="21"/>
      <c r="EI71" s="21"/>
      <c r="EJ71" s="21"/>
      <c r="EK71" s="21"/>
      <c r="EL71" s="21"/>
      <c r="EM71" s="21"/>
      <c r="EN71" s="21"/>
      <c r="EO71" s="21"/>
      <c r="EP71" s="21"/>
      <c r="EQ71" s="21"/>
      <c r="ER71" s="21"/>
      <c r="ES71" s="21"/>
      <c r="ET71" s="21"/>
      <c r="EU71" s="21"/>
      <c r="EV71" s="21"/>
      <c r="EW71" s="21"/>
      <c r="EX71" s="21"/>
      <c r="EY71" s="21"/>
      <c r="EZ71" s="21"/>
      <c r="FA71" s="21"/>
      <c r="FB71" s="21"/>
      <c r="FC71" s="21"/>
      <c r="FD71" s="21"/>
      <c r="FE71" s="21"/>
      <c r="FF71" s="21"/>
      <c r="FG71" s="21"/>
      <c r="FH71" s="21"/>
      <c r="FI71" s="21"/>
      <c r="FJ71" s="21"/>
      <c r="FK71" s="21"/>
      <c r="FL71" s="21"/>
      <c r="FM71" s="21"/>
      <c r="FN71" s="21"/>
      <c r="FO71" s="21"/>
      <c r="FP71" s="21"/>
      <c r="FQ71" s="21"/>
      <c r="FR71" s="21"/>
      <c r="FS71" s="21"/>
      <c r="FT71" s="21"/>
      <c r="FU71" s="21"/>
      <c r="FV71" s="21"/>
      <c r="FW71" s="21"/>
      <c r="FX71" s="21"/>
      <c r="FY71" s="21"/>
      <c r="FZ71" s="21"/>
      <c r="GA71" s="21"/>
      <c r="GB71" s="21"/>
      <c r="GC71" s="21"/>
      <c r="GD71" s="21"/>
      <c r="GE71" s="21"/>
      <c r="GF71" s="21"/>
      <c r="GG71" s="21"/>
      <c r="GH71" s="21"/>
      <c r="GI71" s="21"/>
      <c r="GJ71" s="21"/>
      <c r="GK71" s="21"/>
      <c r="GL71" s="21"/>
      <c r="GM71" s="21"/>
      <c r="GN71" s="21"/>
      <c r="GO71" s="21"/>
      <c r="GP71" s="21"/>
      <c r="GQ71" s="21"/>
      <c r="GR71" s="21"/>
      <c r="GS71" s="21"/>
      <c r="GT71" s="21"/>
      <c r="GU71" s="21"/>
      <c r="GV71" s="21"/>
      <c r="GW71" s="21"/>
      <c r="GX71" s="21"/>
      <c r="GY71" s="21"/>
      <c r="GZ71" s="21"/>
      <c r="HA71" s="21"/>
      <c r="HB71" s="21"/>
      <c r="HC71" s="21"/>
      <c r="HD71" s="21"/>
      <c r="HE71" s="21"/>
      <c r="HF71" s="21"/>
      <c r="HG71" s="21"/>
      <c r="HH71" s="21"/>
      <c r="HI71" s="21"/>
      <c r="HJ71" s="21"/>
      <c r="HK71" s="21"/>
      <c r="HL71" s="21"/>
      <c r="HM71" s="21"/>
      <c r="HN71" s="21"/>
      <c r="HO71" s="21"/>
      <c r="HP71" s="21"/>
      <c r="HQ71" s="21"/>
      <c r="HR71" s="21"/>
      <c r="HS71" s="21"/>
      <c r="HT71" s="21"/>
      <c r="HU71" s="21"/>
      <c r="HV71" s="21"/>
      <c r="HW71" s="21"/>
      <c r="HX71" s="21"/>
      <c r="HY71" s="21"/>
      <c r="HZ71" s="21"/>
      <c r="IA71" s="21"/>
      <c r="IB71" s="21"/>
      <c r="IC71" s="21"/>
      <c r="ID71" s="21"/>
      <c r="IE71" s="21"/>
      <c r="IF71" s="21"/>
      <c r="IG71" s="21"/>
      <c r="IH71" s="21"/>
      <c r="II71" s="21"/>
      <c r="IJ71" s="21"/>
      <c r="IK71" s="21"/>
      <c r="IL71" s="21"/>
      <c r="IM71" s="21"/>
      <c r="IN71" s="21"/>
      <c r="IO71" s="21"/>
      <c r="IP71" s="21"/>
      <c r="IQ71" s="21"/>
      <c r="IR71" s="21"/>
      <c r="IS71" s="21"/>
      <c r="IT71" s="21"/>
      <c r="IU71" s="21"/>
      <c r="IV71" s="21"/>
      <c r="IW71" s="21"/>
      <c r="IX71" s="21"/>
      <c r="IY71" s="21"/>
      <c r="IZ71" s="21"/>
      <c r="JA71" s="21"/>
      <c r="JB71" s="21"/>
      <c r="JC71" s="21"/>
      <c r="JD71" s="21"/>
      <c r="JE71" s="21"/>
      <c r="JF71" s="21"/>
      <c r="JG71" s="21"/>
      <c r="JH71" s="21"/>
      <c r="JI71" s="21"/>
      <c r="JJ71" s="21"/>
      <c r="JK71" s="21"/>
      <c r="JL71" s="21"/>
      <c r="JM71" s="21"/>
      <c r="JN71" s="21"/>
      <c r="JO71" s="21"/>
      <c r="JP71" s="21"/>
      <c r="JQ71" s="21"/>
      <c r="JR71" s="21"/>
      <c r="JS71" s="21"/>
      <c r="JT71" s="21"/>
      <c r="JU71" s="21"/>
      <c r="JV71" s="21"/>
      <c r="JW71" s="21"/>
      <c r="JX71" s="21"/>
      <c r="JY71" s="21"/>
      <c r="JZ71" s="21"/>
      <c r="KA71" s="21"/>
      <c r="KB71" s="21"/>
      <c r="KC71" s="21"/>
      <c r="KD71" s="21"/>
      <c r="KE71" s="21"/>
      <c r="KF71" s="21"/>
      <c r="KG71" s="21"/>
      <c r="KH71" s="21"/>
      <c r="KI71" s="21"/>
      <c r="KJ71" s="21"/>
      <c r="KK71" s="21"/>
      <c r="KL71" s="21"/>
      <c r="KM71" s="21"/>
      <c r="KN71" s="21"/>
      <c r="KO71" s="21"/>
      <c r="KP71" s="21"/>
      <c r="KQ71" s="21"/>
      <c r="KR71" s="21"/>
      <c r="KS71" s="21"/>
      <c r="KT71" s="21"/>
      <c r="KU71" s="21"/>
      <c r="KV71" s="21"/>
      <c r="KW71" s="21"/>
      <c r="KX71" s="21"/>
      <c r="KY71" s="21"/>
      <c r="KZ71" s="21"/>
      <c r="LA71" s="21"/>
      <c r="LB71" s="21"/>
      <c r="LC71" s="21"/>
      <c r="LD71" s="21"/>
      <c r="LE71" s="21"/>
      <c r="LF71" s="21"/>
      <c r="LG71" s="21"/>
      <c r="LH71" s="21"/>
      <c r="LI71" s="21"/>
      <c r="LJ71" s="21"/>
      <c r="LK71" s="21"/>
      <c r="LL71" s="21"/>
      <c r="LM71" s="21"/>
      <c r="LN71" s="21"/>
      <c r="LO71" s="21"/>
      <c r="LP71" s="21"/>
      <c r="LQ71" s="21"/>
      <c r="LR71" s="21"/>
      <c r="LS71" s="21"/>
      <c r="LT71" s="21"/>
      <c r="LU71" s="21"/>
      <c r="LV71" s="21"/>
      <c r="LW71" s="21"/>
      <c r="LX71" s="21"/>
      <c r="LY71" s="21"/>
      <c r="LZ71" s="21"/>
      <c r="MA71" s="21"/>
      <c r="MB71" s="21"/>
      <c r="MC71" s="21"/>
      <c r="MD71" s="21"/>
      <c r="ME71" s="21"/>
      <c r="MF71" s="21"/>
      <c r="MG71" s="21"/>
      <c r="MH71" s="21"/>
      <c r="MI71" s="21"/>
      <c r="MJ71" s="21"/>
      <c r="MK71" s="21"/>
      <c r="ML71" s="21"/>
      <c r="MM71" s="21"/>
      <c r="MN71" s="21"/>
      <c r="MO71" s="21"/>
      <c r="MP71" s="21"/>
      <c r="MQ71" s="21"/>
      <c r="MR71" s="21"/>
      <c r="MS71" s="21"/>
      <c r="MT71" s="21"/>
      <c r="MU71" s="21"/>
      <c r="MV71" s="21"/>
      <c r="MW71" s="21"/>
      <c r="MX71" s="21"/>
      <c r="MY71" s="21"/>
      <c r="MZ71" s="21"/>
      <c r="NA71" s="21"/>
      <c r="NB71" s="21"/>
      <c r="NC71" s="21"/>
      <c r="ND71" s="21"/>
      <c r="NE71" s="21"/>
      <c r="NF71" s="21"/>
      <c r="NG71" s="21"/>
      <c r="NH71" s="21"/>
      <c r="NI71" s="21"/>
      <c r="NJ71" s="21"/>
      <c r="NK71" s="21"/>
      <c r="NL71" s="21"/>
      <c r="NM71" s="21"/>
      <c r="NN71" s="21"/>
      <c r="NO71" s="21"/>
      <c r="NP71" s="21"/>
      <c r="NQ71" s="21"/>
      <c r="NR71" s="21"/>
      <c r="NS71" s="21"/>
      <c r="NT71" s="21"/>
      <c r="NU71" s="21"/>
      <c r="NV71" s="21"/>
      <c r="NW71" s="21"/>
      <c r="NX71" s="21"/>
      <c r="NY71" s="21"/>
      <c r="NZ71" s="21"/>
      <c r="OA71" s="21"/>
      <c r="OB71" s="21"/>
      <c r="OC71" s="21"/>
      <c r="OD71" s="21"/>
      <c r="OE71" s="21"/>
      <c r="OF71" s="21"/>
      <c r="OG71" s="21"/>
      <c r="OH71" s="21"/>
      <c r="OI71" s="21"/>
      <c r="OJ71" s="21"/>
      <c r="OK71" s="21"/>
      <c r="OL71" s="21"/>
      <c r="OM71" s="21"/>
      <c r="ON71" s="21"/>
      <c r="OO71" s="21"/>
      <c r="OP71" s="21"/>
      <c r="OQ71" s="21"/>
      <c r="OR71" s="21"/>
      <c r="OS71" s="21"/>
      <c r="OT71" s="21"/>
      <c r="OU71" s="21"/>
      <c r="OV71" s="21"/>
      <c r="OW71" s="21"/>
      <c r="OX71" s="21"/>
      <c r="OY71" s="21"/>
      <c r="OZ71" s="21"/>
      <c r="PA71" s="21"/>
      <c r="PB71" s="21"/>
      <c r="PC71" s="21"/>
      <c r="PD71" s="21"/>
      <c r="PE71" s="21"/>
      <c r="PF71" s="21"/>
      <c r="PG71" s="21"/>
      <c r="PH71" s="21"/>
      <c r="PI71" s="21"/>
      <c r="PJ71" s="21"/>
      <c r="PK71" s="21"/>
      <c r="PL71" s="21"/>
      <c r="PM71" s="21"/>
      <c r="PN71" s="21"/>
      <c r="PO71" s="21"/>
      <c r="PP71" s="21"/>
      <c r="PQ71" s="21"/>
      <c r="PR71" s="21"/>
      <c r="PS71" s="21"/>
      <c r="PT71" s="21"/>
      <c r="PU71" s="21"/>
      <c r="PV71" s="21"/>
      <c r="PW71" s="21"/>
      <c r="PX71" s="21"/>
      <c r="PY71" s="21"/>
      <c r="PZ71" s="21"/>
      <c r="QA71" s="21"/>
      <c r="QB71" s="21"/>
      <c r="QC71" s="21"/>
      <c r="QD71" s="21"/>
      <c r="QE71" s="21"/>
      <c r="QF71" s="21"/>
      <c r="QG71" s="21"/>
      <c r="QH71" s="21"/>
      <c r="QI71" s="21"/>
      <c r="QJ71" s="21"/>
      <c r="QK71" s="21"/>
      <c r="QL71" s="21"/>
      <c r="QM71" s="21"/>
      <c r="QN71" s="21"/>
      <c r="QO71" s="21"/>
      <c r="QP71" s="21"/>
      <c r="QQ71" s="21"/>
      <c r="QR71" s="21"/>
      <c r="QS71" s="21"/>
      <c r="QT71" s="21"/>
      <c r="QU71" s="21"/>
      <c r="QV71" s="21"/>
      <c r="QW71" s="21"/>
      <c r="QX71" s="21"/>
      <c r="QY71" s="21"/>
      <c r="QZ71" s="21"/>
      <c r="RA71" s="21"/>
      <c r="RB71" s="21"/>
      <c r="RC71" s="21"/>
      <c r="RD71" s="21"/>
      <c r="RE71" s="21"/>
      <c r="RF71" s="21"/>
      <c r="RG71" s="21"/>
      <c r="RH71" s="21"/>
      <c r="RI71" s="21"/>
      <c r="RJ71" s="21"/>
      <c r="RK71" s="21"/>
      <c r="RL71" s="21"/>
      <c r="RM71" s="21"/>
      <c r="RN71" s="21"/>
      <c r="RO71" s="21"/>
      <c r="RP71" s="21"/>
      <c r="RQ71" s="21"/>
      <c r="RR71" s="21"/>
      <c r="RS71" s="21"/>
      <c r="RT71" s="21"/>
      <c r="RU71" s="21"/>
      <c r="RV71" s="21"/>
      <c r="RW71" s="21"/>
      <c r="RX71" s="21"/>
      <c r="RY71" s="21"/>
      <c r="RZ71" s="21"/>
      <c r="SA71" s="21"/>
      <c r="SB71" s="21"/>
      <c r="SC71" s="21"/>
      <c r="SD71" s="21"/>
      <c r="SE71" s="21"/>
      <c r="SF71" s="21"/>
      <c r="SG71" s="21"/>
      <c r="SH71" s="21"/>
      <c r="SI71" s="21"/>
      <c r="SJ71" s="21"/>
      <c r="SK71" s="21"/>
      <c r="SL71" s="21"/>
      <c r="SM71" s="21"/>
      <c r="SN71" s="21"/>
      <c r="SO71" s="21"/>
      <c r="SP71" s="21"/>
      <c r="SQ71" s="21"/>
      <c r="SR71" s="21"/>
      <c r="SS71" s="21"/>
      <c r="ST71" s="21"/>
      <c r="SU71" s="21"/>
      <c r="SV71" s="21"/>
      <c r="SW71" s="21"/>
      <c r="SX71" s="21"/>
      <c r="SY71" s="21"/>
      <c r="SZ71" s="21"/>
      <c r="TA71" s="21"/>
      <c r="TB71" s="21"/>
      <c r="TC71" s="21"/>
      <c r="TD71" s="21"/>
      <c r="TE71" s="21"/>
      <c r="TF71" s="21"/>
      <c r="TG71" s="21"/>
      <c r="TH71" s="21"/>
      <c r="TI71" s="21"/>
      <c r="TJ71" s="21"/>
      <c r="TK71" s="21"/>
      <c r="TL71" s="21"/>
      <c r="TM71" s="21"/>
      <c r="TN71" s="21"/>
      <c r="TO71" s="21"/>
    </row>
    <row r="72" spans="1:535" s="5" customFormat="1" ht="20.149999999999999" customHeight="1" x14ac:dyDescent="0.35">
      <c r="A72" s="21"/>
      <c r="B72" s="21"/>
      <c r="C72" s="21"/>
      <c r="D72" s="23"/>
      <c r="E72" s="21"/>
      <c r="F72" s="21"/>
      <c r="G72" s="21"/>
      <c r="H72" s="21"/>
      <c r="I72" s="21"/>
      <c r="J72" s="21"/>
      <c r="K72" s="21"/>
      <c r="L72" s="21"/>
      <c r="M72" s="21"/>
      <c r="N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c r="BX72" s="21"/>
      <c r="BY72" s="21"/>
      <c r="BZ72" s="21"/>
      <c r="CA72" s="21"/>
      <c r="CB72" s="21"/>
      <c r="CC72" s="21"/>
      <c r="CD72" s="21"/>
      <c r="CE72" s="21"/>
      <c r="CF72" s="21"/>
      <c r="CG72" s="21"/>
      <c r="CH72" s="21"/>
      <c r="CI72" s="21"/>
      <c r="CJ72" s="21"/>
      <c r="CK72" s="21"/>
      <c r="CL72" s="21"/>
      <c r="CM72" s="21"/>
      <c r="CN72" s="21"/>
      <c r="CO72" s="21"/>
      <c r="CP72" s="21"/>
      <c r="CQ72" s="21"/>
      <c r="CR72" s="21"/>
      <c r="CS72" s="21"/>
      <c r="CT72" s="21"/>
      <c r="CU72" s="21"/>
      <c r="CV72" s="21"/>
      <c r="CW72" s="21"/>
      <c r="CX72" s="21"/>
      <c r="CY72" s="21"/>
      <c r="CZ72" s="21"/>
      <c r="DA72" s="21"/>
      <c r="DB72" s="21"/>
      <c r="DC72" s="21"/>
      <c r="DD72" s="21"/>
      <c r="DE72" s="21"/>
      <c r="DF72" s="21"/>
      <c r="DG72" s="21"/>
      <c r="DH72" s="21"/>
      <c r="DI72" s="21"/>
      <c r="DJ72" s="21"/>
      <c r="DK72" s="21"/>
      <c r="DL72" s="21"/>
      <c r="DM72" s="21"/>
      <c r="DN72" s="21"/>
      <c r="DO72" s="21"/>
      <c r="DP72" s="21"/>
      <c r="DQ72" s="21"/>
      <c r="DR72" s="21"/>
      <c r="DS72" s="21"/>
      <c r="DT72" s="21"/>
      <c r="DU72" s="21"/>
      <c r="DV72" s="21"/>
      <c r="DW72" s="21"/>
      <c r="DX72" s="21"/>
      <c r="DY72" s="21"/>
      <c r="DZ72" s="21"/>
      <c r="EA72" s="21"/>
      <c r="EB72" s="21"/>
      <c r="EC72" s="21"/>
      <c r="ED72" s="21"/>
      <c r="EE72" s="21"/>
      <c r="EF72" s="21"/>
      <c r="EG72" s="21"/>
      <c r="EH72" s="21"/>
      <c r="EI72" s="21"/>
      <c r="EJ72" s="21"/>
      <c r="EK72" s="21"/>
      <c r="EL72" s="21"/>
      <c r="EM72" s="21"/>
      <c r="EN72" s="21"/>
      <c r="EO72" s="21"/>
      <c r="EP72" s="21"/>
      <c r="EQ72" s="21"/>
      <c r="ER72" s="21"/>
      <c r="ES72" s="21"/>
      <c r="ET72" s="21"/>
      <c r="EU72" s="21"/>
      <c r="EV72" s="21"/>
      <c r="EW72" s="21"/>
      <c r="EX72" s="21"/>
      <c r="EY72" s="21"/>
      <c r="EZ72" s="21"/>
      <c r="FA72" s="21"/>
      <c r="FB72" s="21"/>
      <c r="FC72" s="21"/>
      <c r="FD72" s="21"/>
      <c r="FE72" s="21"/>
      <c r="FF72" s="21"/>
      <c r="FG72" s="21"/>
      <c r="FH72" s="21"/>
      <c r="FI72" s="21"/>
      <c r="FJ72" s="21"/>
      <c r="FK72" s="21"/>
      <c r="FL72" s="21"/>
      <c r="FM72" s="21"/>
      <c r="FN72" s="21"/>
      <c r="FO72" s="21"/>
      <c r="FP72" s="21"/>
      <c r="FQ72" s="21"/>
      <c r="FR72" s="21"/>
      <c r="FS72" s="21"/>
      <c r="FT72" s="21"/>
      <c r="FU72" s="21"/>
      <c r="FV72" s="21"/>
      <c r="FW72" s="21"/>
      <c r="FX72" s="21"/>
      <c r="FY72" s="21"/>
      <c r="FZ72" s="21"/>
      <c r="GA72" s="21"/>
      <c r="GB72" s="21"/>
      <c r="GC72" s="21"/>
      <c r="GD72" s="21"/>
      <c r="GE72" s="21"/>
      <c r="GF72" s="21"/>
      <c r="GG72" s="21"/>
      <c r="GH72" s="21"/>
      <c r="GI72" s="21"/>
      <c r="GJ72" s="21"/>
      <c r="GK72" s="21"/>
      <c r="GL72" s="21"/>
      <c r="GM72" s="21"/>
      <c r="GN72" s="21"/>
      <c r="GO72" s="21"/>
      <c r="GP72" s="21"/>
      <c r="GQ72" s="21"/>
      <c r="GR72" s="21"/>
      <c r="GS72" s="21"/>
      <c r="GT72" s="21"/>
      <c r="GU72" s="21"/>
      <c r="GV72" s="21"/>
      <c r="GW72" s="21"/>
      <c r="GX72" s="21"/>
      <c r="GY72" s="21"/>
      <c r="GZ72" s="21"/>
      <c r="HA72" s="21"/>
      <c r="HB72" s="21"/>
      <c r="HC72" s="21"/>
      <c r="HD72" s="21"/>
      <c r="HE72" s="21"/>
      <c r="HF72" s="21"/>
      <c r="HG72" s="21"/>
      <c r="HH72" s="21"/>
      <c r="HI72" s="21"/>
      <c r="HJ72" s="21"/>
      <c r="HK72" s="21"/>
      <c r="HL72" s="21"/>
      <c r="HM72" s="21"/>
      <c r="HN72" s="21"/>
      <c r="HO72" s="21"/>
      <c r="HP72" s="21"/>
      <c r="HQ72" s="21"/>
      <c r="HR72" s="21"/>
      <c r="HS72" s="21"/>
      <c r="HT72" s="21"/>
      <c r="HU72" s="21"/>
      <c r="HV72" s="21"/>
      <c r="HW72" s="21"/>
      <c r="HX72" s="21"/>
      <c r="HY72" s="21"/>
      <c r="HZ72" s="21"/>
      <c r="IA72" s="21"/>
      <c r="IB72" s="21"/>
      <c r="IC72" s="21"/>
      <c r="ID72" s="21"/>
      <c r="IE72" s="21"/>
      <c r="IF72" s="21"/>
      <c r="IG72" s="21"/>
      <c r="IH72" s="21"/>
      <c r="II72" s="21"/>
      <c r="IJ72" s="21"/>
      <c r="IK72" s="21"/>
      <c r="IL72" s="21"/>
      <c r="IM72" s="21"/>
      <c r="IN72" s="21"/>
      <c r="IO72" s="21"/>
      <c r="IP72" s="21"/>
      <c r="IQ72" s="21"/>
      <c r="IR72" s="21"/>
      <c r="IS72" s="21"/>
      <c r="IT72" s="21"/>
      <c r="IU72" s="21"/>
      <c r="IV72" s="21"/>
      <c r="IW72" s="21"/>
      <c r="IX72" s="21"/>
      <c r="IY72" s="21"/>
      <c r="IZ72" s="21"/>
      <c r="JA72" s="21"/>
      <c r="JB72" s="21"/>
      <c r="JC72" s="21"/>
      <c r="JD72" s="21"/>
      <c r="JE72" s="21"/>
      <c r="JF72" s="21"/>
      <c r="JG72" s="21"/>
      <c r="JH72" s="21"/>
      <c r="JI72" s="21"/>
      <c r="JJ72" s="21"/>
      <c r="JK72" s="21"/>
      <c r="JL72" s="21"/>
      <c r="JM72" s="21"/>
      <c r="JN72" s="21"/>
      <c r="JO72" s="21"/>
      <c r="JP72" s="21"/>
      <c r="JQ72" s="21"/>
      <c r="JR72" s="21"/>
      <c r="JS72" s="21"/>
      <c r="JT72" s="21"/>
      <c r="JU72" s="21"/>
      <c r="JV72" s="21"/>
      <c r="JW72" s="21"/>
      <c r="JX72" s="21"/>
      <c r="JY72" s="21"/>
      <c r="JZ72" s="21"/>
      <c r="KA72" s="21"/>
      <c r="KB72" s="21"/>
      <c r="KC72" s="21"/>
      <c r="KD72" s="21"/>
      <c r="KE72" s="21"/>
      <c r="KF72" s="21"/>
      <c r="KG72" s="21"/>
      <c r="KH72" s="21"/>
      <c r="KI72" s="21"/>
      <c r="KJ72" s="21"/>
      <c r="KK72" s="21"/>
      <c r="KL72" s="21"/>
      <c r="KM72" s="21"/>
      <c r="KN72" s="21"/>
      <c r="KO72" s="21"/>
      <c r="KP72" s="21"/>
      <c r="KQ72" s="21"/>
      <c r="KR72" s="21"/>
      <c r="KS72" s="21"/>
      <c r="KT72" s="21"/>
      <c r="KU72" s="21"/>
      <c r="KV72" s="21"/>
      <c r="KW72" s="21"/>
      <c r="KX72" s="21"/>
      <c r="KY72" s="21"/>
      <c r="KZ72" s="21"/>
      <c r="LA72" s="21"/>
      <c r="LB72" s="21"/>
      <c r="LC72" s="21"/>
      <c r="LD72" s="21"/>
      <c r="LE72" s="21"/>
      <c r="LF72" s="21"/>
      <c r="LG72" s="21"/>
      <c r="LH72" s="21"/>
      <c r="LI72" s="21"/>
      <c r="LJ72" s="21"/>
      <c r="LK72" s="21"/>
      <c r="LL72" s="21"/>
      <c r="LM72" s="21"/>
      <c r="LN72" s="21"/>
      <c r="LO72" s="21"/>
      <c r="LP72" s="21"/>
      <c r="LQ72" s="21"/>
      <c r="LR72" s="21"/>
      <c r="LS72" s="21"/>
      <c r="LT72" s="21"/>
      <c r="LU72" s="21"/>
      <c r="LV72" s="21"/>
      <c r="LW72" s="21"/>
      <c r="LX72" s="21"/>
      <c r="LY72" s="21"/>
      <c r="LZ72" s="21"/>
      <c r="MA72" s="21"/>
      <c r="MB72" s="21"/>
      <c r="MC72" s="21"/>
      <c r="MD72" s="21"/>
      <c r="ME72" s="21"/>
      <c r="MF72" s="21"/>
      <c r="MG72" s="21"/>
      <c r="MH72" s="21"/>
      <c r="MI72" s="21"/>
      <c r="MJ72" s="21"/>
      <c r="MK72" s="21"/>
      <c r="ML72" s="21"/>
      <c r="MM72" s="21"/>
      <c r="MN72" s="21"/>
      <c r="MO72" s="21"/>
      <c r="MP72" s="21"/>
      <c r="MQ72" s="21"/>
      <c r="MR72" s="21"/>
      <c r="MS72" s="21"/>
      <c r="MT72" s="21"/>
      <c r="MU72" s="21"/>
      <c r="MV72" s="21"/>
      <c r="MW72" s="21"/>
      <c r="MX72" s="21"/>
      <c r="MY72" s="21"/>
      <c r="MZ72" s="21"/>
      <c r="NA72" s="21"/>
      <c r="NB72" s="21"/>
      <c r="NC72" s="21"/>
      <c r="ND72" s="21"/>
      <c r="NE72" s="21"/>
      <c r="NF72" s="21"/>
      <c r="NG72" s="21"/>
      <c r="NH72" s="21"/>
      <c r="NI72" s="21"/>
      <c r="NJ72" s="21"/>
      <c r="NK72" s="21"/>
      <c r="NL72" s="21"/>
      <c r="NM72" s="21"/>
      <c r="NN72" s="21"/>
      <c r="NO72" s="21"/>
      <c r="NP72" s="21"/>
      <c r="NQ72" s="21"/>
      <c r="NR72" s="21"/>
      <c r="NS72" s="21"/>
      <c r="NT72" s="21"/>
      <c r="NU72" s="21"/>
      <c r="NV72" s="21"/>
      <c r="NW72" s="21"/>
      <c r="NX72" s="21"/>
      <c r="NY72" s="21"/>
      <c r="NZ72" s="21"/>
      <c r="OA72" s="21"/>
      <c r="OB72" s="21"/>
      <c r="OC72" s="21"/>
      <c r="OD72" s="21"/>
      <c r="OE72" s="21"/>
      <c r="OF72" s="21"/>
      <c r="OG72" s="21"/>
      <c r="OH72" s="21"/>
      <c r="OI72" s="21"/>
      <c r="OJ72" s="21"/>
      <c r="OK72" s="21"/>
      <c r="OL72" s="21"/>
      <c r="OM72" s="21"/>
      <c r="ON72" s="21"/>
      <c r="OO72" s="21"/>
      <c r="OP72" s="21"/>
      <c r="OQ72" s="21"/>
      <c r="OR72" s="21"/>
      <c r="OS72" s="21"/>
      <c r="OT72" s="21"/>
      <c r="OU72" s="21"/>
      <c r="OV72" s="21"/>
      <c r="OW72" s="21"/>
      <c r="OX72" s="21"/>
      <c r="OY72" s="21"/>
      <c r="OZ72" s="21"/>
      <c r="PA72" s="21"/>
      <c r="PB72" s="21"/>
      <c r="PC72" s="21"/>
      <c r="PD72" s="21"/>
      <c r="PE72" s="21"/>
      <c r="PF72" s="21"/>
      <c r="PG72" s="21"/>
      <c r="PH72" s="21"/>
      <c r="PI72" s="21"/>
      <c r="PJ72" s="21"/>
      <c r="PK72" s="21"/>
      <c r="PL72" s="21"/>
      <c r="PM72" s="21"/>
      <c r="PN72" s="21"/>
      <c r="PO72" s="21"/>
      <c r="PP72" s="21"/>
      <c r="PQ72" s="21"/>
      <c r="PR72" s="21"/>
      <c r="PS72" s="21"/>
      <c r="PT72" s="21"/>
      <c r="PU72" s="21"/>
      <c r="PV72" s="21"/>
      <c r="PW72" s="21"/>
      <c r="PX72" s="21"/>
      <c r="PY72" s="21"/>
      <c r="PZ72" s="21"/>
      <c r="QA72" s="21"/>
      <c r="QB72" s="21"/>
      <c r="QC72" s="21"/>
      <c r="QD72" s="21"/>
      <c r="QE72" s="21"/>
      <c r="QF72" s="21"/>
      <c r="QG72" s="21"/>
      <c r="QH72" s="21"/>
      <c r="QI72" s="21"/>
      <c r="QJ72" s="21"/>
      <c r="QK72" s="21"/>
      <c r="QL72" s="21"/>
      <c r="QM72" s="21"/>
      <c r="QN72" s="21"/>
      <c r="QO72" s="21"/>
      <c r="QP72" s="21"/>
      <c r="QQ72" s="21"/>
      <c r="QR72" s="21"/>
      <c r="QS72" s="21"/>
      <c r="QT72" s="21"/>
      <c r="QU72" s="21"/>
      <c r="QV72" s="21"/>
      <c r="QW72" s="21"/>
      <c r="QX72" s="21"/>
      <c r="QY72" s="21"/>
      <c r="QZ72" s="21"/>
      <c r="RA72" s="21"/>
      <c r="RB72" s="21"/>
      <c r="RC72" s="21"/>
      <c r="RD72" s="21"/>
      <c r="RE72" s="21"/>
      <c r="RF72" s="21"/>
      <c r="RG72" s="21"/>
      <c r="RH72" s="21"/>
      <c r="RI72" s="21"/>
      <c r="RJ72" s="21"/>
      <c r="RK72" s="21"/>
      <c r="RL72" s="21"/>
      <c r="RM72" s="21"/>
      <c r="RN72" s="21"/>
      <c r="RO72" s="21"/>
      <c r="RP72" s="21"/>
      <c r="RQ72" s="21"/>
      <c r="RR72" s="21"/>
      <c r="RS72" s="21"/>
      <c r="RT72" s="21"/>
      <c r="RU72" s="21"/>
      <c r="RV72" s="21"/>
      <c r="RW72" s="21"/>
      <c r="RX72" s="21"/>
      <c r="RY72" s="21"/>
      <c r="RZ72" s="21"/>
      <c r="SA72" s="21"/>
      <c r="SB72" s="21"/>
      <c r="SC72" s="21"/>
      <c r="SD72" s="21"/>
      <c r="SE72" s="21"/>
      <c r="SF72" s="21"/>
      <c r="SG72" s="21"/>
      <c r="SH72" s="21"/>
      <c r="SI72" s="21"/>
      <c r="SJ72" s="21"/>
      <c r="SK72" s="21"/>
      <c r="SL72" s="21"/>
      <c r="SM72" s="21"/>
      <c r="SN72" s="21"/>
      <c r="SO72" s="21"/>
      <c r="SP72" s="21"/>
      <c r="SQ72" s="21"/>
      <c r="SR72" s="21"/>
      <c r="SS72" s="21"/>
      <c r="ST72" s="21"/>
      <c r="SU72" s="21"/>
      <c r="SV72" s="21"/>
      <c r="SW72" s="21"/>
      <c r="SX72" s="21"/>
      <c r="SY72" s="21"/>
      <c r="SZ72" s="21"/>
      <c r="TA72" s="21"/>
      <c r="TB72" s="21"/>
      <c r="TC72" s="21"/>
      <c r="TD72" s="21"/>
      <c r="TE72" s="21"/>
      <c r="TF72" s="21"/>
      <c r="TG72" s="21"/>
      <c r="TH72" s="21"/>
      <c r="TI72" s="21"/>
      <c r="TJ72" s="21"/>
      <c r="TK72" s="21"/>
      <c r="TL72" s="21"/>
      <c r="TM72" s="21"/>
      <c r="TN72" s="21"/>
      <c r="TO72" s="21"/>
    </row>
    <row r="73" spans="1:535" s="5" customFormat="1" ht="20.149999999999999" customHeight="1" x14ac:dyDescent="0.35">
      <c r="A73" s="21"/>
      <c r="B73" s="21"/>
      <c r="C73" s="21"/>
      <c r="D73" s="23"/>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c r="BX73" s="21"/>
      <c r="BY73" s="21"/>
      <c r="BZ73" s="21"/>
      <c r="CA73" s="21"/>
      <c r="CB73" s="21"/>
      <c r="CC73" s="21"/>
      <c r="CD73" s="21"/>
      <c r="CE73" s="21"/>
      <c r="CF73" s="21"/>
      <c r="CG73" s="21"/>
      <c r="CH73" s="21"/>
      <c r="CI73" s="21"/>
      <c r="CJ73" s="21"/>
      <c r="CK73" s="21"/>
      <c r="CL73" s="21"/>
      <c r="CM73" s="21"/>
      <c r="CN73" s="21"/>
      <c r="CO73" s="21"/>
      <c r="CP73" s="21"/>
      <c r="CQ73" s="21"/>
      <c r="CR73" s="21"/>
      <c r="CS73" s="21"/>
      <c r="CT73" s="21"/>
      <c r="CU73" s="21"/>
      <c r="CV73" s="21"/>
      <c r="CW73" s="21"/>
      <c r="CX73" s="21"/>
      <c r="CY73" s="21"/>
      <c r="CZ73" s="21"/>
      <c r="DA73" s="21"/>
      <c r="DB73" s="21"/>
      <c r="DC73" s="21"/>
      <c r="DD73" s="21"/>
      <c r="DE73" s="21"/>
      <c r="DF73" s="21"/>
      <c r="DG73" s="21"/>
      <c r="DH73" s="21"/>
      <c r="DI73" s="21"/>
      <c r="DJ73" s="21"/>
      <c r="DK73" s="21"/>
      <c r="DL73" s="21"/>
      <c r="DM73" s="21"/>
      <c r="DN73" s="21"/>
      <c r="DO73" s="21"/>
      <c r="DP73" s="21"/>
      <c r="DQ73" s="21"/>
      <c r="DR73" s="21"/>
      <c r="DS73" s="21"/>
      <c r="DT73" s="21"/>
      <c r="DU73" s="21"/>
      <c r="DV73" s="21"/>
      <c r="DW73" s="21"/>
      <c r="DX73" s="21"/>
      <c r="DY73" s="21"/>
      <c r="DZ73" s="21"/>
      <c r="EA73" s="21"/>
      <c r="EB73" s="21"/>
      <c r="EC73" s="21"/>
      <c r="ED73" s="21"/>
      <c r="EE73" s="21"/>
      <c r="EF73" s="21"/>
      <c r="EG73" s="21"/>
      <c r="EH73" s="21"/>
      <c r="EI73" s="21"/>
      <c r="EJ73" s="21"/>
      <c r="EK73" s="21"/>
      <c r="EL73" s="21"/>
      <c r="EM73" s="21"/>
      <c r="EN73" s="21"/>
      <c r="EO73" s="21"/>
      <c r="EP73" s="21"/>
      <c r="EQ73" s="21"/>
      <c r="ER73" s="21"/>
      <c r="ES73" s="21"/>
      <c r="ET73" s="21"/>
      <c r="EU73" s="21"/>
      <c r="EV73" s="21"/>
      <c r="EW73" s="21"/>
      <c r="EX73" s="21"/>
      <c r="EY73" s="21"/>
      <c r="EZ73" s="21"/>
      <c r="FA73" s="21"/>
      <c r="FB73" s="21"/>
      <c r="FC73" s="21"/>
      <c r="FD73" s="21"/>
      <c r="FE73" s="21"/>
      <c r="FF73" s="21"/>
      <c r="FG73" s="21"/>
      <c r="FH73" s="21"/>
      <c r="FI73" s="21"/>
      <c r="FJ73" s="21"/>
      <c r="FK73" s="21"/>
      <c r="FL73" s="21"/>
      <c r="FM73" s="21"/>
      <c r="FN73" s="21"/>
      <c r="FO73" s="21"/>
      <c r="FP73" s="21"/>
      <c r="FQ73" s="21"/>
      <c r="FR73" s="21"/>
      <c r="FS73" s="21"/>
      <c r="FT73" s="21"/>
      <c r="FU73" s="21"/>
      <c r="FV73" s="21"/>
      <c r="FW73" s="21"/>
      <c r="FX73" s="21"/>
      <c r="FY73" s="21"/>
      <c r="FZ73" s="21"/>
      <c r="GA73" s="21"/>
      <c r="GB73" s="21"/>
      <c r="GC73" s="21"/>
      <c r="GD73" s="21"/>
      <c r="GE73" s="21"/>
      <c r="GF73" s="21"/>
      <c r="GG73" s="21"/>
      <c r="GH73" s="21"/>
      <c r="GI73" s="21"/>
      <c r="GJ73" s="21"/>
      <c r="GK73" s="21"/>
      <c r="GL73" s="21"/>
      <c r="GM73" s="21"/>
      <c r="GN73" s="21"/>
      <c r="GO73" s="21"/>
      <c r="GP73" s="21"/>
      <c r="GQ73" s="21"/>
      <c r="GR73" s="21"/>
      <c r="GS73" s="21"/>
      <c r="GT73" s="21"/>
      <c r="GU73" s="21"/>
      <c r="GV73" s="21"/>
      <c r="GW73" s="21"/>
      <c r="GX73" s="21"/>
      <c r="GY73" s="21"/>
      <c r="GZ73" s="21"/>
      <c r="HA73" s="21"/>
      <c r="HB73" s="21"/>
      <c r="HC73" s="21"/>
      <c r="HD73" s="21"/>
      <c r="HE73" s="21"/>
      <c r="HF73" s="21"/>
      <c r="HG73" s="21"/>
      <c r="HH73" s="21"/>
      <c r="HI73" s="21"/>
      <c r="HJ73" s="21"/>
      <c r="HK73" s="21"/>
      <c r="HL73" s="21"/>
      <c r="HM73" s="21"/>
      <c r="HN73" s="21"/>
      <c r="HO73" s="21"/>
      <c r="HP73" s="21"/>
      <c r="HQ73" s="21"/>
      <c r="HR73" s="21"/>
      <c r="HS73" s="21"/>
      <c r="HT73" s="21"/>
      <c r="HU73" s="21"/>
      <c r="HV73" s="21"/>
      <c r="HW73" s="21"/>
      <c r="HX73" s="21"/>
      <c r="HY73" s="21"/>
      <c r="HZ73" s="21"/>
      <c r="IA73" s="21"/>
      <c r="IB73" s="21"/>
      <c r="IC73" s="21"/>
      <c r="ID73" s="21"/>
      <c r="IE73" s="21"/>
      <c r="IF73" s="21"/>
      <c r="IG73" s="21"/>
      <c r="IH73" s="21"/>
      <c r="II73" s="21"/>
      <c r="IJ73" s="21"/>
      <c r="IK73" s="21"/>
      <c r="IL73" s="21"/>
      <c r="IM73" s="21"/>
      <c r="IN73" s="21"/>
      <c r="IO73" s="21"/>
      <c r="IP73" s="21"/>
      <c r="IQ73" s="21"/>
      <c r="IR73" s="21"/>
      <c r="IS73" s="21"/>
      <c r="IT73" s="21"/>
      <c r="IU73" s="21"/>
      <c r="IV73" s="21"/>
      <c r="IW73" s="21"/>
      <c r="IX73" s="21"/>
      <c r="IY73" s="21"/>
      <c r="IZ73" s="21"/>
      <c r="JA73" s="21"/>
      <c r="JB73" s="21"/>
      <c r="JC73" s="21"/>
      <c r="JD73" s="21"/>
      <c r="JE73" s="21"/>
      <c r="JF73" s="21"/>
      <c r="JG73" s="21"/>
      <c r="JH73" s="21"/>
      <c r="JI73" s="21"/>
      <c r="JJ73" s="21"/>
      <c r="JK73" s="21"/>
      <c r="JL73" s="21"/>
      <c r="JM73" s="21"/>
      <c r="JN73" s="21"/>
      <c r="JO73" s="21"/>
      <c r="JP73" s="21"/>
      <c r="JQ73" s="21"/>
      <c r="JR73" s="21"/>
      <c r="JS73" s="21"/>
      <c r="JT73" s="21"/>
      <c r="JU73" s="21"/>
      <c r="JV73" s="21"/>
      <c r="JW73" s="21"/>
      <c r="JX73" s="21"/>
      <c r="JY73" s="21"/>
      <c r="JZ73" s="21"/>
      <c r="KA73" s="21"/>
      <c r="KB73" s="21"/>
      <c r="KC73" s="21"/>
      <c r="KD73" s="21"/>
      <c r="KE73" s="21"/>
      <c r="KF73" s="21"/>
      <c r="KG73" s="21"/>
      <c r="KH73" s="21"/>
      <c r="KI73" s="21"/>
      <c r="KJ73" s="21"/>
      <c r="KK73" s="21"/>
      <c r="KL73" s="21"/>
      <c r="KM73" s="21"/>
      <c r="KN73" s="21"/>
      <c r="KO73" s="21"/>
      <c r="KP73" s="21"/>
      <c r="KQ73" s="21"/>
      <c r="KR73" s="21"/>
      <c r="KS73" s="21"/>
      <c r="KT73" s="21"/>
      <c r="KU73" s="21"/>
      <c r="KV73" s="21"/>
      <c r="KW73" s="21"/>
      <c r="KX73" s="21"/>
      <c r="KY73" s="21"/>
      <c r="KZ73" s="21"/>
      <c r="LA73" s="21"/>
      <c r="LB73" s="21"/>
      <c r="LC73" s="21"/>
      <c r="LD73" s="21"/>
      <c r="LE73" s="21"/>
      <c r="LF73" s="21"/>
      <c r="LG73" s="21"/>
      <c r="LH73" s="21"/>
      <c r="LI73" s="21"/>
      <c r="LJ73" s="21"/>
      <c r="LK73" s="21"/>
      <c r="LL73" s="21"/>
      <c r="LM73" s="21"/>
      <c r="LN73" s="21"/>
      <c r="LO73" s="21"/>
      <c r="LP73" s="21"/>
      <c r="LQ73" s="21"/>
      <c r="LR73" s="21"/>
      <c r="LS73" s="21"/>
      <c r="LT73" s="21"/>
      <c r="LU73" s="21"/>
      <c r="LV73" s="21"/>
      <c r="LW73" s="21"/>
      <c r="LX73" s="21"/>
      <c r="LY73" s="21"/>
      <c r="LZ73" s="21"/>
      <c r="MA73" s="21"/>
      <c r="MB73" s="21"/>
      <c r="MC73" s="21"/>
      <c r="MD73" s="21"/>
      <c r="ME73" s="21"/>
      <c r="MF73" s="21"/>
      <c r="MG73" s="21"/>
      <c r="MH73" s="21"/>
      <c r="MI73" s="21"/>
      <c r="MJ73" s="21"/>
      <c r="MK73" s="21"/>
      <c r="ML73" s="21"/>
      <c r="MM73" s="21"/>
      <c r="MN73" s="21"/>
      <c r="MO73" s="21"/>
      <c r="MP73" s="21"/>
      <c r="MQ73" s="21"/>
      <c r="MR73" s="21"/>
      <c r="MS73" s="21"/>
      <c r="MT73" s="21"/>
      <c r="MU73" s="21"/>
      <c r="MV73" s="21"/>
      <c r="MW73" s="21"/>
      <c r="MX73" s="21"/>
      <c r="MY73" s="21"/>
      <c r="MZ73" s="21"/>
      <c r="NA73" s="21"/>
      <c r="NB73" s="21"/>
      <c r="NC73" s="21"/>
      <c r="ND73" s="21"/>
      <c r="NE73" s="21"/>
      <c r="NF73" s="21"/>
      <c r="NG73" s="21"/>
      <c r="NH73" s="21"/>
      <c r="NI73" s="21"/>
      <c r="NJ73" s="21"/>
      <c r="NK73" s="21"/>
      <c r="NL73" s="21"/>
      <c r="NM73" s="21"/>
      <c r="NN73" s="21"/>
      <c r="NO73" s="21"/>
      <c r="NP73" s="21"/>
      <c r="NQ73" s="21"/>
      <c r="NR73" s="21"/>
      <c r="NS73" s="21"/>
      <c r="NT73" s="21"/>
      <c r="NU73" s="21"/>
      <c r="NV73" s="21"/>
      <c r="NW73" s="21"/>
      <c r="NX73" s="21"/>
      <c r="NY73" s="21"/>
      <c r="NZ73" s="21"/>
      <c r="OA73" s="21"/>
      <c r="OB73" s="21"/>
      <c r="OC73" s="21"/>
      <c r="OD73" s="21"/>
      <c r="OE73" s="21"/>
      <c r="OF73" s="21"/>
      <c r="OG73" s="21"/>
      <c r="OH73" s="21"/>
      <c r="OI73" s="21"/>
      <c r="OJ73" s="21"/>
      <c r="OK73" s="21"/>
      <c r="OL73" s="21"/>
      <c r="OM73" s="21"/>
      <c r="ON73" s="21"/>
      <c r="OO73" s="21"/>
      <c r="OP73" s="21"/>
      <c r="OQ73" s="21"/>
      <c r="OR73" s="21"/>
      <c r="OS73" s="21"/>
      <c r="OT73" s="21"/>
      <c r="OU73" s="21"/>
      <c r="OV73" s="21"/>
      <c r="OW73" s="21"/>
      <c r="OX73" s="21"/>
      <c r="OY73" s="21"/>
      <c r="OZ73" s="21"/>
      <c r="PA73" s="21"/>
      <c r="PB73" s="21"/>
      <c r="PC73" s="21"/>
      <c r="PD73" s="21"/>
      <c r="PE73" s="21"/>
      <c r="PF73" s="21"/>
      <c r="PG73" s="21"/>
      <c r="PH73" s="21"/>
      <c r="PI73" s="21"/>
      <c r="PJ73" s="21"/>
      <c r="PK73" s="21"/>
      <c r="PL73" s="21"/>
      <c r="PM73" s="21"/>
      <c r="PN73" s="21"/>
      <c r="PO73" s="21"/>
      <c r="PP73" s="21"/>
      <c r="PQ73" s="21"/>
      <c r="PR73" s="21"/>
      <c r="PS73" s="21"/>
      <c r="PT73" s="21"/>
      <c r="PU73" s="21"/>
      <c r="PV73" s="21"/>
      <c r="PW73" s="21"/>
      <c r="PX73" s="21"/>
      <c r="PY73" s="21"/>
      <c r="PZ73" s="21"/>
      <c r="QA73" s="21"/>
      <c r="QB73" s="21"/>
      <c r="QC73" s="21"/>
      <c r="QD73" s="21"/>
      <c r="QE73" s="21"/>
      <c r="QF73" s="21"/>
      <c r="QG73" s="21"/>
      <c r="QH73" s="21"/>
      <c r="QI73" s="21"/>
      <c r="QJ73" s="21"/>
      <c r="QK73" s="21"/>
      <c r="QL73" s="21"/>
      <c r="QM73" s="21"/>
      <c r="QN73" s="21"/>
      <c r="QO73" s="21"/>
      <c r="QP73" s="21"/>
      <c r="QQ73" s="21"/>
      <c r="QR73" s="21"/>
      <c r="QS73" s="21"/>
      <c r="QT73" s="21"/>
      <c r="QU73" s="21"/>
      <c r="QV73" s="21"/>
      <c r="QW73" s="21"/>
      <c r="QX73" s="21"/>
      <c r="QY73" s="21"/>
      <c r="QZ73" s="21"/>
      <c r="RA73" s="21"/>
      <c r="RB73" s="21"/>
      <c r="RC73" s="21"/>
      <c r="RD73" s="21"/>
      <c r="RE73" s="21"/>
      <c r="RF73" s="21"/>
      <c r="RG73" s="21"/>
      <c r="RH73" s="21"/>
      <c r="RI73" s="21"/>
      <c r="RJ73" s="21"/>
      <c r="RK73" s="21"/>
      <c r="RL73" s="21"/>
      <c r="RM73" s="21"/>
      <c r="RN73" s="21"/>
      <c r="RO73" s="21"/>
      <c r="RP73" s="21"/>
      <c r="RQ73" s="21"/>
      <c r="RR73" s="21"/>
      <c r="RS73" s="21"/>
      <c r="RT73" s="21"/>
      <c r="RU73" s="21"/>
      <c r="RV73" s="21"/>
      <c r="RW73" s="21"/>
      <c r="RX73" s="21"/>
      <c r="RY73" s="21"/>
      <c r="RZ73" s="21"/>
      <c r="SA73" s="21"/>
      <c r="SB73" s="21"/>
      <c r="SC73" s="21"/>
      <c r="SD73" s="21"/>
      <c r="SE73" s="21"/>
      <c r="SF73" s="21"/>
      <c r="SG73" s="21"/>
      <c r="SH73" s="21"/>
      <c r="SI73" s="21"/>
      <c r="SJ73" s="21"/>
      <c r="SK73" s="21"/>
      <c r="SL73" s="21"/>
      <c r="SM73" s="21"/>
      <c r="SN73" s="21"/>
      <c r="SO73" s="21"/>
      <c r="SP73" s="21"/>
      <c r="SQ73" s="21"/>
      <c r="SR73" s="21"/>
      <c r="SS73" s="21"/>
      <c r="ST73" s="21"/>
      <c r="SU73" s="21"/>
      <c r="SV73" s="21"/>
      <c r="SW73" s="21"/>
      <c r="SX73" s="21"/>
      <c r="SY73" s="21"/>
      <c r="SZ73" s="21"/>
      <c r="TA73" s="21"/>
      <c r="TB73" s="21"/>
      <c r="TC73" s="21"/>
      <c r="TD73" s="21"/>
      <c r="TE73" s="21"/>
      <c r="TF73" s="21"/>
      <c r="TG73" s="21"/>
      <c r="TH73" s="21"/>
      <c r="TI73" s="21"/>
      <c r="TJ73" s="21"/>
      <c r="TK73" s="21"/>
      <c r="TL73" s="21"/>
      <c r="TM73" s="21"/>
      <c r="TN73" s="21"/>
      <c r="TO73" s="21"/>
    </row>
    <row r="74" spans="1:535" s="5" customFormat="1" ht="20.149999999999999" customHeight="1" x14ac:dyDescent="0.35">
      <c r="A74" s="21"/>
      <c r="B74" s="21"/>
      <c r="C74" s="21"/>
      <c r="D74" s="23"/>
      <c r="E74" s="21"/>
      <c r="F74" s="21"/>
      <c r="G74" s="21"/>
      <c r="H74" s="21"/>
      <c r="I74" s="21"/>
      <c r="J74" s="21"/>
      <c r="K74" s="21"/>
      <c r="L74" s="21"/>
      <c r="M74" s="21"/>
      <c r="N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c r="BX74" s="21"/>
      <c r="BY74" s="21"/>
      <c r="BZ74" s="21"/>
      <c r="CA74" s="21"/>
      <c r="CB74" s="21"/>
      <c r="CC74" s="21"/>
      <c r="CD74" s="21"/>
      <c r="CE74" s="21"/>
      <c r="CF74" s="21"/>
      <c r="CG74" s="21"/>
      <c r="CH74" s="21"/>
      <c r="CI74" s="21"/>
      <c r="CJ74" s="21"/>
      <c r="CK74" s="21"/>
      <c r="CL74" s="21"/>
      <c r="CM74" s="21"/>
      <c r="CN74" s="21"/>
      <c r="CO74" s="21"/>
      <c r="CP74" s="21"/>
      <c r="CQ74" s="21"/>
      <c r="CR74" s="21"/>
      <c r="CS74" s="21"/>
      <c r="CT74" s="21"/>
      <c r="CU74" s="21"/>
      <c r="CV74" s="21"/>
      <c r="CW74" s="21"/>
      <c r="CX74" s="21"/>
      <c r="CY74" s="21"/>
      <c r="CZ74" s="21"/>
      <c r="DA74" s="21"/>
      <c r="DB74" s="21"/>
      <c r="DC74" s="21"/>
      <c r="DD74" s="21"/>
      <c r="DE74" s="21"/>
      <c r="DF74" s="21"/>
      <c r="DG74" s="21"/>
      <c r="DH74" s="21"/>
      <c r="DI74" s="21"/>
      <c r="DJ74" s="21"/>
      <c r="DK74" s="21"/>
      <c r="DL74" s="21"/>
      <c r="DM74" s="21"/>
      <c r="DN74" s="21"/>
      <c r="DO74" s="21"/>
      <c r="DP74" s="21"/>
      <c r="DQ74" s="21"/>
      <c r="DR74" s="21"/>
      <c r="DS74" s="21"/>
      <c r="DT74" s="21"/>
      <c r="DU74" s="21"/>
      <c r="DV74" s="21"/>
      <c r="DW74" s="21"/>
      <c r="DX74" s="21"/>
      <c r="DY74" s="21"/>
      <c r="DZ74" s="21"/>
      <c r="EA74" s="21"/>
      <c r="EB74" s="21"/>
      <c r="EC74" s="21"/>
      <c r="ED74" s="21"/>
      <c r="EE74" s="21"/>
      <c r="EF74" s="21"/>
      <c r="EG74" s="21"/>
      <c r="EH74" s="21"/>
      <c r="EI74" s="21"/>
      <c r="EJ74" s="21"/>
      <c r="EK74" s="21"/>
      <c r="EL74" s="21"/>
      <c r="EM74" s="21"/>
      <c r="EN74" s="21"/>
      <c r="EO74" s="21"/>
      <c r="EP74" s="21"/>
      <c r="EQ74" s="21"/>
      <c r="ER74" s="21"/>
      <c r="ES74" s="21"/>
      <c r="ET74" s="21"/>
      <c r="EU74" s="21"/>
      <c r="EV74" s="21"/>
      <c r="EW74" s="21"/>
      <c r="EX74" s="21"/>
      <c r="EY74" s="21"/>
      <c r="EZ74" s="21"/>
      <c r="FA74" s="21"/>
      <c r="FB74" s="21"/>
      <c r="FC74" s="21"/>
      <c r="FD74" s="21"/>
      <c r="FE74" s="21"/>
      <c r="FF74" s="21"/>
      <c r="FG74" s="21"/>
      <c r="FH74" s="21"/>
      <c r="FI74" s="21"/>
      <c r="FJ74" s="21"/>
      <c r="FK74" s="21"/>
      <c r="FL74" s="21"/>
      <c r="FM74" s="21"/>
      <c r="FN74" s="21"/>
      <c r="FO74" s="21"/>
      <c r="FP74" s="21"/>
      <c r="FQ74" s="21"/>
      <c r="FR74" s="21"/>
      <c r="FS74" s="21"/>
      <c r="FT74" s="21"/>
      <c r="FU74" s="21"/>
      <c r="FV74" s="21"/>
      <c r="FW74" s="21"/>
      <c r="FX74" s="21"/>
      <c r="FY74" s="21"/>
      <c r="FZ74" s="21"/>
      <c r="GA74" s="21"/>
      <c r="GB74" s="21"/>
      <c r="GC74" s="21"/>
      <c r="GD74" s="21"/>
      <c r="GE74" s="21"/>
      <c r="GF74" s="21"/>
      <c r="GG74" s="21"/>
      <c r="GH74" s="21"/>
      <c r="GI74" s="21"/>
      <c r="GJ74" s="21"/>
      <c r="GK74" s="21"/>
      <c r="GL74" s="21"/>
      <c r="GM74" s="21"/>
      <c r="GN74" s="21"/>
      <c r="GO74" s="21"/>
      <c r="GP74" s="21"/>
      <c r="GQ74" s="21"/>
      <c r="GR74" s="21"/>
      <c r="GS74" s="21"/>
      <c r="GT74" s="21"/>
      <c r="GU74" s="21"/>
      <c r="GV74" s="21"/>
      <c r="GW74" s="21"/>
      <c r="GX74" s="21"/>
      <c r="GY74" s="21"/>
      <c r="GZ74" s="21"/>
      <c r="HA74" s="21"/>
      <c r="HB74" s="21"/>
      <c r="HC74" s="21"/>
      <c r="HD74" s="21"/>
      <c r="HE74" s="21"/>
      <c r="HF74" s="21"/>
      <c r="HG74" s="21"/>
      <c r="HH74" s="21"/>
      <c r="HI74" s="21"/>
      <c r="HJ74" s="21"/>
      <c r="HK74" s="21"/>
      <c r="HL74" s="21"/>
      <c r="HM74" s="21"/>
      <c r="HN74" s="21"/>
      <c r="HO74" s="21"/>
      <c r="HP74" s="21"/>
      <c r="HQ74" s="21"/>
      <c r="HR74" s="21"/>
      <c r="HS74" s="21"/>
      <c r="HT74" s="21"/>
      <c r="HU74" s="21"/>
      <c r="HV74" s="21"/>
      <c r="HW74" s="21"/>
      <c r="HX74" s="21"/>
      <c r="HY74" s="21"/>
      <c r="HZ74" s="21"/>
      <c r="IA74" s="21"/>
      <c r="IB74" s="21"/>
      <c r="IC74" s="21"/>
      <c r="ID74" s="21"/>
      <c r="IE74" s="21"/>
      <c r="IF74" s="21"/>
      <c r="IG74" s="21"/>
      <c r="IH74" s="21"/>
      <c r="II74" s="21"/>
      <c r="IJ74" s="21"/>
      <c r="IK74" s="21"/>
      <c r="IL74" s="21"/>
      <c r="IM74" s="21"/>
      <c r="IN74" s="21"/>
      <c r="IO74" s="21"/>
      <c r="IP74" s="21"/>
      <c r="IQ74" s="21"/>
      <c r="IR74" s="21"/>
      <c r="IS74" s="21"/>
      <c r="IT74" s="21"/>
      <c r="IU74" s="21"/>
      <c r="IV74" s="21"/>
      <c r="IW74" s="21"/>
      <c r="IX74" s="21"/>
      <c r="IY74" s="21"/>
      <c r="IZ74" s="21"/>
      <c r="JA74" s="21"/>
      <c r="JB74" s="21"/>
      <c r="JC74" s="21"/>
      <c r="JD74" s="21"/>
      <c r="JE74" s="21"/>
      <c r="JF74" s="21"/>
      <c r="JG74" s="21"/>
      <c r="JH74" s="21"/>
      <c r="JI74" s="21"/>
      <c r="JJ74" s="21"/>
      <c r="JK74" s="21"/>
      <c r="JL74" s="21"/>
      <c r="JM74" s="21"/>
      <c r="JN74" s="21"/>
      <c r="JO74" s="21"/>
      <c r="JP74" s="21"/>
      <c r="JQ74" s="21"/>
      <c r="JR74" s="21"/>
      <c r="JS74" s="21"/>
      <c r="JT74" s="21"/>
      <c r="JU74" s="21"/>
      <c r="JV74" s="21"/>
      <c r="JW74" s="21"/>
      <c r="JX74" s="21"/>
      <c r="JY74" s="21"/>
      <c r="JZ74" s="21"/>
      <c r="KA74" s="21"/>
      <c r="KB74" s="21"/>
      <c r="KC74" s="21"/>
      <c r="KD74" s="21"/>
      <c r="KE74" s="21"/>
      <c r="KF74" s="21"/>
      <c r="KG74" s="21"/>
      <c r="KH74" s="21"/>
      <c r="KI74" s="21"/>
      <c r="KJ74" s="21"/>
      <c r="KK74" s="21"/>
      <c r="KL74" s="21"/>
      <c r="KM74" s="21"/>
      <c r="KN74" s="21"/>
      <c r="KO74" s="21"/>
      <c r="KP74" s="21"/>
      <c r="KQ74" s="21"/>
      <c r="KR74" s="21"/>
      <c r="KS74" s="21"/>
      <c r="KT74" s="21"/>
      <c r="KU74" s="21"/>
      <c r="KV74" s="21"/>
      <c r="KW74" s="21"/>
      <c r="KX74" s="21"/>
      <c r="KY74" s="21"/>
      <c r="KZ74" s="21"/>
      <c r="LA74" s="21"/>
      <c r="LB74" s="21"/>
      <c r="LC74" s="21"/>
      <c r="LD74" s="21"/>
      <c r="LE74" s="21"/>
      <c r="LF74" s="21"/>
      <c r="LG74" s="21"/>
      <c r="LH74" s="21"/>
      <c r="LI74" s="21"/>
      <c r="LJ74" s="21"/>
      <c r="LK74" s="21"/>
      <c r="LL74" s="21"/>
      <c r="LM74" s="21"/>
      <c r="LN74" s="21"/>
      <c r="LO74" s="21"/>
      <c r="LP74" s="21"/>
      <c r="LQ74" s="21"/>
      <c r="LR74" s="21"/>
      <c r="LS74" s="21"/>
      <c r="LT74" s="21"/>
      <c r="LU74" s="21"/>
      <c r="LV74" s="21"/>
      <c r="LW74" s="21"/>
      <c r="LX74" s="21"/>
      <c r="LY74" s="21"/>
      <c r="LZ74" s="21"/>
      <c r="MA74" s="21"/>
      <c r="MB74" s="21"/>
      <c r="MC74" s="21"/>
      <c r="MD74" s="21"/>
      <c r="ME74" s="21"/>
      <c r="MF74" s="21"/>
      <c r="MG74" s="21"/>
      <c r="MH74" s="21"/>
      <c r="MI74" s="21"/>
      <c r="MJ74" s="21"/>
      <c r="MK74" s="21"/>
      <c r="ML74" s="21"/>
      <c r="MM74" s="21"/>
      <c r="MN74" s="21"/>
      <c r="MO74" s="21"/>
      <c r="MP74" s="21"/>
      <c r="MQ74" s="21"/>
      <c r="MR74" s="21"/>
      <c r="MS74" s="21"/>
      <c r="MT74" s="21"/>
      <c r="MU74" s="21"/>
      <c r="MV74" s="21"/>
      <c r="MW74" s="21"/>
      <c r="MX74" s="21"/>
      <c r="MY74" s="21"/>
      <c r="MZ74" s="21"/>
      <c r="NA74" s="21"/>
      <c r="NB74" s="21"/>
      <c r="NC74" s="21"/>
      <c r="ND74" s="21"/>
      <c r="NE74" s="21"/>
      <c r="NF74" s="21"/>
      <c r="NG74" s="21"/>
      <c r="NH74" s="21"/>
      <c r="NI74" s="21"/>
      <c r="NJ74" s="21"/>
      <c r="NK74" s="21"/>
      <c r="NL74" s="21"/>
      <c r="NM74" s="21"/>
      <c r="NN74" s="21"/>
      <c r="NO74" s="21"/>
      <c r="NP74" s="21"/>
      <c r="NQ74" s="21"/>
      <c r="NR74" s="21"/>
      <c r="NS74" s="21"/>
      <c r="NT74" s="21"/>
      <c r="NU74" s="21"/>
      <c r="NV74" s="21"/>
      <c r="NW74" s="21"/>
      <c r="NX74" s="21"/>
      <c r="NY74" s="21"/>
      <c r="NZ74" s="21"/>
      <c r="OA74" s="21"/>
      <c r="OB74" s="21"/>
      <c r="OC74" s="21"/>
      <c r="OD74" s="21"/>
      <c r="OE74" s="21"/>
      <c r="OF74" s="21"/>
      <c r="OG74" s="21"/>
      <c r="OH74" s="21"/>
      <c r="OI74" s="21"/>
      <c r="OJ74" s="21"/>
      <c r="OK74" s="21"/>
      <c r="OL74" s="21"/>
      <c r="OM74" s="21"/>
      <c r="ON74" s="21"/>
      <c r="OO74" s="21"/>
      <c r="OP74" s="21"/>
      <c r="OQ74" s="21"/>
      <c r="OR74" s="21"/>
      <c r="OS74" s="21"/>
      <c r="OT74" s="21"/>
      <c r="OU74" s="21"/>
      <c r="OV74" s="21"/>
      <c r="OW74" s="21"/>
      <c r="OX74" s="21"/>
      <c r="OY74" s="21"/>
      <c r="OZ74" s="21"/>
      <c r="PA74" s="21"/>
      <c r="PB74" s="21"/>
      <c r="PC74" s="21"/>
      <c r="PD74" s="21"/>
      <c r="PE74" s="21"/>
      <c r="PF74" s="21"/>
      <c r="PG74" s="21"/>
      <c r="PH74" s="21"/>
      <c r="PI74" s="21"/>
      <c r="PJ74" s="21"/>
      <c r="PK74" s="21"/>
      <c r="PL74" s="21"/>
      <c r="PM74" s="21"/>
      <c r="PN74" s="21"/>
      <c r="PO74" s="21"/>
      <c r="PP74" s="21"/>
      <c r="PQ74" s="21"/>
      <c r="PR74" s="21"/>
      <c r="PS74" s="21"/>
      <c r="PT74" s="21"/>
      <c r="PU74" s="21"/>
      <c r="PV74" s="21"/>
      <c r="PW74" s="21"/>
      <c r="PX74" s="21"/>
      <c r="PY74" s="21"/>
      <c r="PZ74" s="21"/>
      <c r="QA74" s="21"/>
      <c r="QB74" s="21"/>
      <c r="QC74" s="21"/>
      <c r="QD74" s="21"/>
      <c r="QE74" s="21"/>
      <c r="QF74" s="21"/>
      <c r="QG74" s="21"/>
      <c r="QH74" s="21"/>
      <c r="QI74" s="21"/>
      <c r="QJ74" s="21"/>
      <c r="QK74" s="21"/>
      <c r="QL74" s="21"/>
      <c r="QM74" s="21"/>
      <c r="QN74" s="21"/>
      <c r="QO74" s="21"/>
      <c r="QP74" s="21"/>
      <c r="QQ74" s="21"/>
      <c r="QR74" s="21"/>
      <c r="QS74" s="21"/>
      <c r="QT74" s="21"/>
      <c r="QU74" s="21"/>
      <c r="QV74" s="21"/>
      <c r="QW74" s="21"/>
      <c r="QX74" s="21"/>
      <c r="QY74" s="21"/>
      <c r="QZ74" s="21"/>
      <c r="RA74" s="21"/>
      <c r="RB74" s="21"/>
      <c r="RC74" s="21"/>
      <c r="RD74" s="21"/>
      <c r="RE74" s="21"/>
      <c r="RF74" s="21"/>
      <c r="RG74" s="21"/>
      <c r="RH74" s="21"/>
      <c r="RI74" s="21"/>
      <c r="RJ74" s="21"/>
      <c r="RK74" s="21"/>
      <c r="RL74" s="21"/>
      <c r="RM74" s="21"/>
      <c r="RN74" s="21"/>
      <c r="RO74" s="21"/>
      <c r="RP74" s="21"/>
      <c r="RQ74" s="21"/>
      <c r="RR74" s="21"/>
      <c r="RS74" s="21"/>
      <c r="RT74" s="21"/>
      <c r="RU74" s="21"/>
      <c r="RV74" s="21"/>
      <c r="RW74" s="21"/>
      <c r="RX74" s="21"/>
      <c r="RY74" s="21"/>
      <c r="RZ74" s="21"/>
      <c r="SA74" s="21"/>
      <c r="SB74" s="21"/>
      <c r="SC74" s="21"/>
      <c r="SD74" s="21"/>
      <c r="SE74" s="21"/>
      <c r="SF74" s="21"/>
      <c r="SG74" s="21"/>
      <c r="SH74" s="21"/>
      <c r="SI74" s="21"/>
      <c r="SJ74" s="21"/>
      <c r="SK74" s="21"/>
      <c r="SL74" s="21"/>
      <c r="SM74" s="21"/>
      <c r="SN74" s="21"/>
      <c r="SO74" s="21"/>
      <c r="SP74" s="21"/>
      <c r="SQ74" s="21"/>
      <c r="SR74" s="21"/>
      <c r="SS74" s="21"/>
      <c r="ST74" s="21"/>
      <c r="SU74" s="21"/>
      <c r="SV74" s="21"/>
      <c r="SW74" s="21"/>
      <c r="SX74" s="21"/>
      <c r="SY74" s="21"/>
      <c r="SZ74" s="21"/>
      <c r="TA74" s="21"/>
      <c r="TB74" s="21"/>
      <c r="TC74" s="21"/>
      <c r="TD74" s="21"/>
      <c r="TE74" s="21"/>
      <c r="TF74" s="21"/>
      <c r="TG74" s="21"/>
      <c r="TH74" s="21"/>
      <c r="TI74" s="21"/>
      <c r="TJ74" s="21"/>
      <c r="TK74" s="21"/>
      <c r="TL74" s="21"/>
      <c r="TM74" s="21"/>
      <c r="TN74" s="21"/>
      <c r="TO74" s="21"/>
    </row>
    <row r="75" spans="1:535" s="5" customFormat="1" ht="20.149999999999999" customHeight="1" x14ac:dyDescent="0.35">
      <c r="A75" s="21"/>
      <c r="B75" s="21"/>
      <c r="C75" s="21"/>
      <c r="D75" s="23"/>
      <c r="E75" s="21"/>
      <c r="F75" s="21"/>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c r="BX75" s="21"/>
      <c r="BY75" s="21"/>
      <c r="BZ75" s="21"/>
      <c r="CA75" s="21"/>
      <c r="CB75" s="21"/>
      <c r="CC75" s="21"/>
      <c r="CD75" s="21"/>
      <c r="CE75" s="21"/>
      <c r="CF75" s="21"/>
      <c r="CG75" s="21"/>
      <c r="CH75" s="21"/>
      <c r="CI75" s="21"/>
      <c r="CJ75" s="21"/>
      <c r="CK75" s="21"/>
      <c r="CL75" s="21"/>
      <c r="CM75" s="21"/>
      <c r="CN75" s="21"/>
      <c r="CO75" s="21"/>
      <c r="CP75" s="21"/>
      <c r="CQ75" s="21"/>
      <c r="CR75" s="21"/>
      <c r="CS75" s="21"/>
      <c r="CT75" s="21"/>
      <c r="CU75" s="21"/>
      <c r="CV75" s="21"/>
      <c r="CW75" s="21"/>
      <c r="CX75" s="21"/>
      <c r="CY75" s="21"/>
      <c r="CZ75" s="21"/>
      <c r="DA75" s="21"/>
      <c r="DB75" s="21"/>
      <c r="DC75" s="21"/>
      <c r="DD75" s="21"/>
      <c r="DE75" s="21"/>
      <c r="DF75" s="21"/>
      <c r="DG75" s="21"/>
      <c r="DH75" s="21"/>
      <c r="DI75" s="21"/>
      <c r="DJ75" s="21"/>
      <c r="DK75" s="21"/>
      <c r="DL75" s="21"/>
      <c r="DM75" s="21"/>
      <c r="DN75" s="21"/>
      <c r="DO75" s="21"/>
      <c r="DP75" s="21"/>
      <c r="DQ75" s="21"/>
      <c r="DR75" s="21"/>
      <c r="DS75" s="21"/>
      <c r="DT75" s="21"/>
      <c r="DU75" s="21"/>
      <c r="DV75" s="21"/>
      <c r="DW75" s="21"/>
      <c r="DX75" s="21"/>
      <c r="DY75" s="21"/>
      <c r="DZ75" s="21"/>
      <c r="EA75" s="21"/>
      <c r="EB75" s="21"/>
      <c r="EC75" s="21"/>
      <c r="ED75" s="21"/>
      <c r="EE75" s="21"/>
      <c r="EF75" s="21"/>
      <c r="EG75" s="21"/>
      <c r="EH75" s="21"/>
      <c r="EI75" s="21"/>
      <c r="EJ75" s="21"/>
      <c r="EK75" s="21"/>
      <c r="EL75" s="21"/>
      <c r="EM75" s="21"/>
      <c r="EN75" s="21"/>
      <c r="EO75" s="21"/>
      <c r="EP75" s="21"/>
      <c r="EQ75" s="21"/>
      <c r="ER75" s="21"/>
      <c r="ES75" s="21"/>
      <c r="ET75" s="21"/>
      <c r="EU75" s="21"/>
      <c r="EV75" s="21"/>
      <c r="EW75" s="21"/>
      <c r="EX75" s="21"/>
      <c r="EY75" s="21"/>
      <c r="EZ75" s="21"/>
      <c r="FA75" s="21"/>
      <c r="FB75" s="21"/>
      <c r="FC75" s="21"/>
      <c r="FD75" s="21"/>
      <c r="FE75" s="21"/>
      <c r="FF75" s="21"/>
      <c r="FG75" s="21"/>
      <c r="FH75" s="21"/>
      <c r="FI75" s="21"/>
      <c r="FJ75" s="21"/>
      <c r="FK75" s="21"/>
      <c r="FL75" s="21"/>
      <c r="FM75" s="21"/>
      <c r="FN75" s="21"/>
      <c r="FO75" s="21"/>
      <c r="FP75" s="21"/>
      <c r="FQ75" s="21"/>
      <c r="FR75" s="21"/>
      <c r="FS75" s="21"/>
      <c r="FT75" s="21"/>
      <c r="FU75" s="21"/>
      <c r="FV75" s="21"/>
      <c r="FW75" s="21"/>
      <c r="FX75" s="21"/>
      <c r="FY75" s="21"/>
      <c r="FZ75" s="21"/>
      <c r="GA75" s="21"/>
      <c r="GB75" s="21"/>
      <c r="GC75" s="21"/>
      <c r="GD75" s="21"/>
      <c r="GE75" s="21"/>
      <c r="GF75" s="21"/>
      <c r="GG75" s="21"/>
      <c r="GH75" s="21"/>
      <c r="GI75" s="21"/>
      <c r="GJ75" s="21"/>
      <c r="GK75" s="21"/>
      <c r="GL75" s="21"/>
      <c r="GM75" s="21"/>
      <c r="GN75" s="21"/>
      <c r="GO75" s="21"/>
      <c r="GP75" s="21"/>
      <c r="GQ75" s="21"/>
      <c r="GR75" s="21"/>
      <c r="GS75" s="21"/>
      <c r="GT75" s="21"/>
      <c r="GU75" s="21"/>
      <c r="GV75" s="21"/>
      <c r="GW75" s="21"/>
      <c r="GX75" s="21"/>
      <c r="GY75" s="21"/>
      <c r="GZ75" s="21"/>
      <c r="HA75" s="21"/>
      <c r="HB75" s="21"/>
      <c r="HC75" s="21"/>
      <c r="HD75" s="21"/>
      <c r="HE75" s="21"/>
      <c r="HF75" s="21"/>
      <c r="HG75" s="21"/>
      <c r="HH75" s="21"/>
      <c r="HI75" s="21"/>
      <c r="HJ75" s="21"/>
      <c r="HK75" s="21"/>
      <c r="HL75" s="21"/>
      <c r="HM75" s="21"/>
      <c r="HN75" s="21"/>
      <c r="HO75" s="21"/>
      <c r="HP75" s="21"/>
      <c r="HQ75" s="21"/>
      <c r="HR75" s="21"/>
      <c r="HS75" s="21"/>
      <c r="HT75" s="21"/>
      <c r="HU75" s="21"/>
      <c r="HV75" s="21"/>
      <c r="HW75" s="21"/>
      <c r="HX75" s="21"/>
      <c r="HY75" s="21"/>
      <c r="HZ75" s="21"/>
      <c r="IA75" s="21"/>
      <c r="IB75" s="21"/>
      <c r="IC75" s="21"/>
      <c r="ID75" s="21"/>
      <c r="IE75" s="21"/>
      <c r="IF75" s="21"/>
      <c r="IG75" s="21"/>
      <c r="IH75" s="21"/>
      <c r="II75" s="21"/>
      <c r="IJ75" s="21"/>
      <c r="IK75" s="21"/>
      <c r="IL75" s="21"/>
      <c r="IM75" s="21"/>
      <c r="IN75" s="21"/>
      <c r="IO75" s="21"/>
      <c r="IP75" s="21"/>
      <c r="IQ75" s="21"/>
      <c r="IR75" s="21"/>
      <c r="IS75" s="21"/>
      <c r="IT75" s="21"/>
      <c r="IU75" s="21"/>
      <c r="IV75" s="21"/>
      <c r="IW75" s="21"/>
      <c r="IX75" s="21"/>
      <c r="IY75" s="21"/>
      <c r="IZ75" s="21"/>
      <c r="JA75" s="21"/>
      <c r="JB75" s="21"/>
      <c r="JC75" s="21"/>
      <c r="JD75" s="21"/>
      <c r="JE75" s="21"/>
      <c r="JF75" s="21"/>
      <c r="JG75" s="21"/>
      <c r="JH75" s="21"/>
      <c r="JI75" s="21"/>
      <c r="JJ75" s="21"/>
      <c r="JK75" s="21"/>
      <c r="JL75" s="21"/>
      <c r="JM75" s="21"/>
      <c r="JN75" s="21"/>
      <c r="JO75" s="21"/>
      <c r="JP75" s="21"/>
      <c r="JQ75" s="21"/>
      <c r="JR75" s="21"/>
      <c r="JS75" s="21"/>
      <c r="JT75" s="21"/>
      <c r="JU75" s="21"/>
      <c r="JV75" s="21"/>
      <c r="JW75" s="21"/>
      <c r="JX75" s="21"/>
      <c r="JY75" s="21"/>
      <c r="JZ75" s="21"/>
      <c r="KA75" s="21"/>
      <c r="KB75" s="21"/>
      <c r="KC75" s="21"/>
      <c r="KD75" s="21"/>
      <c r="KE75" s="21"/>
      <c r="KF75" s="21"/>
      <c r="KG75" s="21"/>
      <c r="KH75" s="21"/>
      <c r="KI75" s="21"/>
      <c r="KJ75" s="21"/>
      <c r="KK75" s="21"/>
      <c r="KL75" s="21"/>
      <c r="KM75" s="21"/>
      <c r="KN75" s="21"/>
      <c r="KO75" s="21"/>
      <c r="KP75" s="21"/>
      <c r="KQ75" s="21"/>
      <c r="KR75" s="21"/>
      <c r="KS75" s="21"/>
      <c r="KT75" s="21"/>
      <c r="KU75" s="21"/>
      <c r="KV75" s="21"/>
      <c r="KW75" s="21"/>
      <c r="KX75" s="21"/>
      <c r="KY75" s="21"/>
      <c r="KZ75" s="21"/>
      <c r="LA75" s="21"/>
      <c r="LB75" s="21"/>
      <c r="LC75" s="21"/>
      <c r="LD75" s="21"/>
      <c r="LE75" s="21"/>
      <c r="LF75" s="21"/>
      <c r="LG75" s="21"/>
      <c r="LH75" s="21"/>
      <c r="LI75" s="21"/>
      <c r="LJ75" s="21"/>
      <c r="LK75" s="21"/>
      <c r="LL75" s="21"/>
      <c r="LM75" s="21"/>
      <c r="LN75" s="21"/>
      <c r="LO75" s="21"/>
      <c r="LP75" s="21"/>
      <c r="LQ75" s="21"/>
      <c r="LR75" s="21"/>
      <c r="LS75" s="21"/>
      <c r="LT75" s="21"/>
      <c r="LU75" s="21"/>
      <c r="LV75" s="21"/>
      <c r="LW75" s="21"/>
      <c r="LX75" s="21"/>
      <c r="LY75" s="21"/>
      <c r="LZ75" s="21"/>
      <c r="MA75" s="21"/>
      <c r="MB75" s="21"/>
      <c r="MC75" s="21"/>
      <c r="MD75" s="21"/>
      <c r="ME75" s="21"/>
      <c r="MF75" s="21"/>
      <c r="MG75" s="21"/>
      <c r="MH75" s="21"/>
      <c r="MI75" s="21"/>
      <c r="MJ75" s="21"/>
      <c r="MK75" s="21"/>
      <c r="ML75" s="21"/>
      <c r="MM75" s="21"/>
      <c r="MN75" s="21"/>
      <c r="MO75" s="21"/>
      <c r="MP75" s="21"/>
      <c r="MQ75" s="21"/>
      <c r="MR75" s="21"/>
      <c r="MS75" s="21"/>
      <c r="MT75" s="21"/>
      <c r="MU75" s="21"/>
      <c r="MV75" s="21"/>
      <c r="MW75" s="21"/>
      <c r="MX75" s="21"/>
      <c r="MY75" s="21"/>
      <c r="MZ75" s="21"/>
      <c r="NA75" s="21"/>
      <c r="NB75" s="21"/>
      <c r="NC75" s="21"/>
      <c r="ND75" s="21"/>
      <c r="NE75" s="21"/>
      <c r="NF75" s="21"/>
      <c r="NG75" s="21"/>
      <c r="NH75" s="21"/>
      <c r="NI75" s="21"/>
      <c r="NJ75" s="21"/>
      <c r="NK75" s="21"/>
      <c r="NL75" s="21"/>
      <c r="NM75" s="21"/>
      <c r="NN75" s="21"/>
      <c r="NO75" s="21"/>
      <c r="NP75" s="21"/>
      <c r="NQ75" s="21"/>
      <c r="NR75" s="21"/>
      <c r="NS75" s="21"/>
      <c r="NT75" s="21"/>
      <c r="NU75" s="21"/>
      <c r="NV75" s="21"/>
      <c r="NW75" s="21"/>
      <c r="NX75" s="21"/>
      <c r="NY75" s="21"/>
      <c r="NZ75" s="21"/>
      <c r="OA75" s="21"/>
      <c r="OB75" s="21"/>
      <c r="OC75" s="21"/>
      <c r="OD75" s="21"/>
      <c r="OE75" s="21"/>
      <c r="OF75" s="21"/>
      <c r="OG75" s="21"/>
      <c r="OH75" s="21"/>
      <c r="OI75" s="21"/>
      <c r="OJ75" s="21"/>
      <c r="OK75" s="21"/>
      <c r="OL75" s="21"/>
      <c r="OM75" s="21"/>
      <c r="ON75" s="21"/>
      <c r="OO75" s="21"/>
      <c r="OP75" s="21"/>
      <c r="OQ75" s="21"/>
      <c r="OR75" s="21"/>
      <c r="OS75" s="21"/>
      <c r="OT75" s="21"/>
      <c r="OU75" s="21"/>
      <c r="OV75" s="21"/>
      <c r="OW75" s="21"/>
      <c r="OX75" s="21"/>
      <c r="OY75" s="21"/>
      <c r="OZ75" s="21"/>
      <c r="PA75" s="21"/>
      <c r="PB75" s="21"/>
      <c r="PC75" s="21"/>
      <c r="PD75" s="21"/>
      <c r="PE75" s="21"/>
      <c r="PF75" s="21"/>
      <c r="PG75" s="21"/>
      <c r="PH75" s="21"/>
      <c r="PI75" s="21"/>
      <c r="PJ75" s="21"/>
      <c r="PK75" s="21"/>
      <c r="PL75" s="21"/>
      <c r="PM75" s="21"/>
      <c r="PN75" s="21"/>
      <c r="PO75" s="21"/>
      <c r="PP75" s="21"/>
      <c r="PQ75" s="21"/>
      <c r="PR75" s="21"/>
      <c r="PS75" s="21"/>
      <c r="PT75" s="21"/>
      <c r="PU75" s="21"/>
      <c r="PV75" s="21"/>
      <c r="PW75" s="21"/>
      <c r="PX75" s="21"/>
      <c r="PY75" s="21"/>
      <c r="PZ75" s="21"/>
      <c r="QA75" s="21"/>
      <c r="QB75" s="21"/>
      <c r="QC75" s="21"/>
      <c r="QD75" s="21"/>
      <c r="QE75" s="21"/>
      <c r="QF75" s="21"/>
      <c r="QG75" s="21"/>
      <c r="QH75" s="21"/>
      <c r="QI75" s="21"/>
      <c r="QJ75" s="21"/>
      <c r="QK75" s="21"/>
      <c r="QL75" s="21"/>
      <c r="QM75" s="21"/>
      <c r="QN75" s="21"/>
      <c r="QO75" s="21"/>
      <c r="QP75" s="21"/>
      <c r="QQ75" s="21"/>
      <c r="QR75" s="21"/>
      <c r="QS75" s="21"/>
      <c r="QT75" s="21"/>
      <c r="QU75" s="21"/>
      <c r="QV75" s="21"/>
      <c r="QW75" s="21"/>
      <c r="QX75" s="21"/>
      <c r="QY75" s="21"/>
      <c r="QZ75" s="21"/>
      <c r="RA75" s="21"/>
      <c r="RB75" s="21"/>
      <c r="RC75" s="21"/>
      <c r="RD75" s="21"/>
      <c r="RE75" s="21"/>
      <c r="RF75" s="21"/>
      <c r="RG75" s="21"/>
      <c r="RH75" s="21"/>
      <c r="RI75" s="21"/>
      <c r="RJ75" s="21"/>
      <c r="RK75" s="21"/>
      <c r="RL75" s="21"/>
      <c r="RM75" s="21"/>
      <c r="RN75" s="21"/>
      <c r="RO75" s="21"/>
      <c r="RP75" s="21"/>
      <c r="RQ75" s="21"/>
      <c r="RR75" s="21"/>
      <c r="RS75" s="21"/>
      <c r="RT75" s="21"/>
      <c r="RU75" s="21"/>
      <c r="RV75" s="21"/>
      <c r="RW75" s="21"/>
      <c r="RX75" s="21"/>
      <c r="RY75" s="21"/>
      <c r="RZ75" s="21"/>
      <c r="SA75" s="21"/>
      <c r="SB75" s="21"/>
      <c r="SC75" s="21"/>
      <c r="SD75" s="21"/>
      <c r="SE75" s="21"/>
      <c r="SF75" s="21"/>
      <c r="SG75" s="21"/>
      <c r="SH75" s="21"/>
      <c r="SI75" s="21"/>
      <c r="SJ75" s="21"/>
      <c r="SK75" s="21"/>
      <c r="SL75" s="21"/>
      <c r="SM75" s="21"/>
      <c r="SN75" s="21"/>
      <c r="SO75" s="21"/>
      <c r="SP75" s="21"/>
      <c r="SQ75" s="21"/>
      <c r="SR75" s="21"/>
      <c r="SS75" s="21"/>
      <c r="ST75" s="21"/>
      <c r="SU75" s="21"/>
      <c r="SV75" s="21"/>
      <c r="SW75" s="21"/>
      <c r="SX75" s="21"/>
      <c r="SY75" s="21"/>
      <c r="SZ75" s="21"/>
      <c r="TA75" s="21"/>
      <c r="TB75" s="21"/>
      <c r="TC75" s="21"/>
      <c r="TD75" s="21"/>
      <c r="TE75" s="21"/>
      <c r="TF75" s="21"/>
      <c r="TG75" s="21"/>
      <c r="TH75" s="21"/>
      <c r="TI75" s="21"/>
      <c r="TJ75" s="21"/>
      <c r="TK75" s="21"/>
      <c r="TL75" s="21"/>
      <c r="TM75" s="21"/>
      <c r="TN75" s="21"/>
      <c r="TO75" s="21"/>
    </row>
    <row r="76" spans="1:535" s="5" customFormat="1" ht="20.149999999999999" customHeight="1" x14ac:dyDescent="0.35">
      <c r="A76" s="21"/>
      <c r="B76" s="21"/>
      <c r="C76" s="21"/>
      <c r="D76" s="23"/>
      <c r="E76" s="21"/>
      <c r="F76" s="21"/>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c r="BX76" s="21"/>
      <c r="BY76" s="21"/>
      <c r="BZ76" s="21"/>
      <c r="CA76" s="21"/>
      <c r="CB76" s="21"/>
      <c r="CC76" s="21"/>
      <c r="CD76" s="21"/>
      <c r="CE76" s="21"/>
      <c r="CF76" s="21"/>
      <c r="CG76" s="21"/>
      <c r="CH76" s="21"/>
      <c r="CI76" s="21"/>
      <c r="CJ76" s="21"/>
      <c r="CK76" s="21"/>
      <c r="CL76" s="21"/>
      <c r="CM76" s="21"/>
      <c r="CN76" s="21"/>
      <c r="CO76" s="21"/>
      <c r="CP76" s="21"/>
      <c r="CQ76" s="21"/>
      <c r="CR76" s="21"/>
      <c r="CS76" s="21"/>
      <c r="CT76" s="21"/>
      <c r="CU76" s="21"/>
      <c r="CV76" s="21"/>
      <c r="CW76" s="21"/>
      <c r="CX76" s="21"/>
      <c r="CY76" s="21"/>
      <c r="CZ76" s="21"/>
      <c r="DA76" s="21"/>
      <c r="DB76" s="21"/>
      <c r="DC76" s="21"/>
      <c r="DD76" s="21"/>
      <c r="DE76" s="21"/>
      <c r="DF76" s="21"/>
      <c r="DG76" s="21"/>
      <c r="DH76" s="21"/>
      <c r="DI76" s="21"/>
      <c r="DJ76" s="21"/>
      <c r="DK76" s="21"/>
      <c r="DL76" s="21"/>
      <c r="DM76" s="21"/>
      <c r="DN76" s="21"/>
      <c r="DO76" s="21"/>
      <c r="DP76" s="21"/>
      <c r="DQ76" s="21"/>
      <c r="DR76" s="21"/>
      <c r="DS76" s="21"/>
      <c r="DT76" s="21"/>
      <c r="DU76" s="21"/>
      <c r="DV76" s="21"/>
      <c r="DW76" s="21"/>
      <c r="DX76" s="21"/>
      <c r="DY76" s="21"/>
      <c r="DZ76" s="21"/>
      <c r="EA76" s="21"/>
      <c r="EB76" s="21"/>
      <c r="EC76" s="21"/>
      <c r="ED76" s="21"/>
      <c r="EE76" s="21"/>
      <c r="EF76" s="21"/>
      <c r="EG76" s="21"/>
      <c r="EH76" s="21"/>
      <c r="EI76" s="21"/>
      <c r="EJ76" s="21"/>
      <c r="EK76" s="21"/>
      <c r="EL76" s="21"/>
      <c r="EM76" s="21"/>
      <c r="EN76" s="21"/>
      <c r="EO76" s="21"/>
      <c r="EP76" s="21"/>
      <c r="EQ76" s="21"/>
      <c r="ER76" s="21"/>
      <c r="ES76" s="21"/>
      <c r="ET76" s="21"/>
      <c r="EU76" s="21"/>
      <c r="EV76" s="21"/>
      <c r="EW76" s="21"/>
      <c r="EX76" s="21"/>
      <c r="EY76" s="21"/>
      <c r="EZ76" s="21"/>
      <c r="FA76" s="21"/>
      <c r="FB76" s="21"/>
      <c r="FC76" s="21"/>
      <c r="FD76" s="21"/>
      <c r="FE76" s="21"/>
      <c r="FF76" s="21"/>
      <c r="FG76" s="21"/>
      <c r="FH76" s="21"/>
      <c r="FI76" s="21"/>
      <c r="FJ76" s="21"/>
      <c r="FK76" s="21"/>
      <c r="FL76" s="21"/>
      <c r="FM76" s="21"/>
      <c r="FN76" s="21"/>
      <c r="FO76" s="21"/>
      <c r="FP76" s="21"/>
      <c r="FQ76" s="21"/>
      <c r="FR76" s="21"/>
      <c r="FS76" s="21"/>
      <c r="FT76" s="21"/>
      <c r="FU76" s="21"/>
      <c r="FV76" s="21"/>
      <c r="FW76" s="21"/>
      <c r="FX76" s="21"/>
      <c r="FY76" s="21"/>
      <c r="FZ76" s="21"/>
      <c r="GA76" s="21"/>
      <c r="GB76" s="21"/>
      <c r="GC76" s="21"/>
      <c r="GD76" s="21"/>
      <c r="GE76" s="21"/>
      <c r="GF76" s="21"/>
      <c r="GG76" s="21"/>
      <c r="GH76" s="21"/>
      <c r="GI76" s="21"/>
      <c r="GJ76" s="21"/>
      <c r="GK76" s="21"/>
      <c r="GL76" s="21"/>
      <c r="GM76" s="21"/>
      <c r="GN76" s="21"/>
      <c r="GO76" s="21"/>
      <c r="GP76" s="21"/>
      <c r="GQ76" s="21"/>
      <c r="GR76" s="21"/>
      <c r="GS76" s="21"/>
      <c r="GT76" s="21"/>
      <c r="GU76" s="21"/>
      <c r="GV76" s="21"/>
      <c r="GW76" s="21"/>
      <c r="GX76" s="21"/>
      <c r="GY76" s="21"/>
      <c r="GZ76" s="21"/>
      <c r="HA76" s="21"/>
      <c r="HB76" s="21"/>
      <c r="HC76" s="21"/>
      <c r="HD76" s="21"/>
      <c r="HE76" s="21"/>
      <c r="HF76" s="21"/>
      <c r="HG76" s="21"/>
      <c r="HH76" s="21"/>
      <c r="HI76" s="21"/>
      <c r="HJ76" s="21"/>
      <c r="HK76" s="21"/>
      <c r="HL76" s="21"/>
      <c r="HM76" s="21"/>
      <c r="HN76" s="21"/>
      <c r="HO76" s="21"/>
      <c r="HP76" s="21"/>
      <c r="HQ76" s="21"/>
      <c r="HR76" s="21"/>
      <c r="HS76" s="21"/>
      <c r="HT76" s="21"/>
      <c r="HU76" s="21"/>
      <c r="HV76" s="21"/>
      <c r="HW76" s="21"/>
      <c r="HX76" s="21"/>
      <c r="HY76" s="21"/>
      <c r="HZ76" s="21"/>
      <c r="IA76" s="21"/>
      <c r="IB76" s="21"/>
      <c r="IC76" s="21"/>
      <c r="ID76" s="21"/>
      <c r="IE76" s="21"/>
      <c r="IF76" s="21"/>
      <c r="IG76" s="21"/>
      <c r="IH76" s="21"/>
      <c r="II76" s="21"/>
      <c r="IJ76" s="21"/>
      <c r="IK76" s="21"/>
      <c r="IL76" s="21"/>
      <c r="IM76" s="21"/>
      <c r="IN76" s="21"/>
      <c r="IO76" s="21"/>
      <c r="IP76" s="21"/>
      <c r="IQ76" s="21"/>
      <c r="IR76" s="21"/>
      <c r="IS76" s="21"/>
      <c r="IT76" s="21"/>
      <c r="IU76" s="21"/>
      <c r="IV76" s="21"/>
      <c r="IW76" s="21"/>
      <c r="IX76" s="21"/>
      <c r="IY76" s="21"/>
      <c r="IZ76" s="21"/>
      <c r="JA76" s="21"/>
      <c r="JB76" s="21"/>
      <c r="JC76" s="21"/>
      <c r="JD76" s="21"/>
      <c r="JE76" s="21"/>
      <c r="JF76" s="21"/>
      <c r="JG76" s="21"/>
      <c r="JH76" s="21"/>
      <c r="JI76" s="21"/>
      <c r="JJ76" s="21"/>
      <c r="JK76" s="21"/>
      <c r="JL76" s="21"/>
      <c r="JM76" s="21"/>
      <c r="JN76" s="21"/>
      <c r="JO76" s="21"/>
      <c r="JP76" s="21"/>
      <c r="JQ76" s="21"/>
      <c r="JR76" s="21"/>
      <c r="JS76" s="21"/>
      <c r="JT76" s="21"/>
      <c r="JU76" s="21"/>
      <c r="JV76" s="21"/>
      <c r="JW76" s="21"/>
      <c r="JX76" s="21"/>
      <c r="JY76" s="21"/>
      <c r="JZ76" s="21"/>
      <c r="KA76" s="21"/>
      <c r="KB76" s="21"/>
      <c r="KC76" s="21"/>
      <c r="KD76" s="21"/>
      <c r="KE76" s="21"/>
      <c r="KF76" s="21"/>
      <c r="KG76" s="21"/>
      <c r="KH76" s="21"/>
      <c r="KI76" s="21"/>
      <c r="KJ76" s="21"/>
      <c r="KK76" s="21"/>
      <c r="KL76" s="21"/>
      <c r="KM76" s="21"/>
      <c r="KN76" s="21"/>
      <c r="KO76" s="21"/>
      <c r="KP76" s="21"/>
      <c r="KQ76" s="21"/>
      <c r="KR76" s="21"/>
      <c r="KS76" s="21"/>
      <c r="KT76" s="21"/>
      <c r="KU76" s="21"/>
      <c r="KV76" s="21"/>
      <c r="KW76" s="21"/>
      <c r="KX76" s="21"/>
      <c r="KY76" s="21"/>
      <c r="KZ76" s="21"/>
      <c r="LA76" s="21"/>
      <c r="LB76" s="21"/>
      <c r="LC76" s="21"/>
      <c r="LD76" s="21"/>
      <c r="LE76" s="21"/>
      <c r="LF76" s="21"/>
      <c r="LG76" s="21"/>
      <c r="LH76" s="21"/>
      <c r="LI76" s="21"/>
      <c r="LJ76" s="21"/>
      <c r="LK76" s="21"/>
      <c r="LL76" s="21"/>
      <c r="LM76" s="21"/>
      <c r="LN76" s="21"/>
      <c r="LO76" s="21"/>
      <c r="LP76" s="21"/>
      <c r="LQ76" s="21"/>
      <c r="LR76" s="21"/>
      <c r="LS76" s="21"/>
      <c r="LT76" s="21"/>
      <c r="LU76" s="21"/>
      <c r="LV76" s="21"/>
      <c r="LW76" s="21"/>
      <c r="LX76" s="21"/>
      <c r="LY76" s="21"/>
      <c r="LZ76" s="21"/>
      <c r="MA76" s="21"/>
      <c r="MB76" s="21"/>
      <c r="MC76" s="21"/>
      <c r="MD76" s="21"/>
      <c r="ME76" s="21"/>
      <c r="MF76" s="21"/>
      <c r="MG76" s="21"/>
      <c r="MH76" s="21"/>
      <c r="MI76" s="21"/>
      <c r="MJ76" s="21"/>
      <c r="MK76" s="21"/>
      <c r="ML76" s="21"/>
      <c r="MM76" s="21"/>
      <c r="MN76" s="21"/>
      <c r="MO76" s="21"/>
      <c r="MP76" s="21"/>
      <c r="MQ76" s="21"/>
      <c r="MR76" s="21"/>
      <c r="MS76" s="21"/>
      <c r="MT76" s="21"/>
      <c r="MU76" s="21"/>
      <c r="MV76" s="21"/>
      <c r="MW76" s="21"/>
      <c r="MX76" s="21"/>
      <c r="MY76" s="21"/>
      <c r="MZ76" s="21"/>
      <c r="NA76" s="21"/>
      <c r="NB76" s="21"/>
      <c r="NC76" s="21"/>
      <c r="ND76" s="21"/>
      <c r="NE76" s="21"/>
      <c r="NF76" s="21"/>
      <c r="NG76" s="21"/>
      <c r="NH76" s="21"/>
      <c r="NI76" s="21"/>
      <c r="NJ76" s="21"/>
      <c r="NK76" s="21"/>
      <c r="NL76" s="21"/>
      <c r="NM76" s="21"/>
      <c r="NN76" s="21"/>
      <c r="NO76" s="21"/>
      <c r="NP76" s="21"/>
      <c r="NQ76" s="21"/>
      <c r="NR76" s="21"/>
      <c r="NS76" s="21"/>
      <c r="NT76" s="21"/>
      <c r="NU76" s="21"/>
      <c r="NV76" s="21"/>
      <c r="NW76" s="21"/>
      <c r="NX76" s="21"/>
      <c r="NY76" s="21"/>
      <c r="NZ76" s="21"/>
      <c r="OA76" s="21"/>
      <c r="OB76" s="21"/>
      <c r="OC76" s="21"/>
      <c r="OD76" s="21"/>
      <c r="OE76" s="21"/>
      <c r="OF76" s="21"/>
      <c r="OG76" s="21"/>
      <c r="OH76" s="21"/>
      <c r="OI76" s="21"/>
      <c r="OJ76" s="21"/>
      <c r="OK76" s="21"/>
      <c r="OL76" s="21"/>
      <c r="OM76" s="21"/>
      <c r="ON76" s="21"/>
      <c r="OO76" s="21"/>
      <c r="OP76" s="21"/>
      <c r="OQ76" s="21"/>
      <c r="OR76" s="21"/>
      <c r="OS76" s="21"/>
      <c r="OT76" s="21"/>
      <c r="OU76" s="21"/>
      <c r="OV76" s="21"/>
      <c r="OW76" s="21"/>
      <c r="OX76" s="21"/>
      <c r="OY76" s="21"/>
      <c r="OZ76" s="21"/>
      <c r="PA76" s="21"/>
      <c r="PB76" s="21"/>
      <c r="PC76" s="21"/>
      <c r="PD76" s="21"/>
      <c r="PE76" s="21"/>
      <c r="PF76" s="21"/>
      <c r="PG76" s="21"/>
      <c r="PH76" s="21"/>
      <c r="PI76" s="21"/>
      <c r="PJ76" s="21"/>
      <c r="PK76" s="21"/>
      <c r="PL76" s="21"/>
      <c r="PM76" s="21"/>
      <c r="PN76" s="21"/>
      <c r="PO76" s="21"/>
      <c r="PP76" s="21"/>
      <c r="PQ76" s="21"/>
      <c r="PR76" s="21"/>
      <c r="PS76" s="21"/>
      <c r="PT76" s="21"/>
      <c r="PU76" s="21"/>
      <c r="PV76" s="21"/>
      <c r="PW76" s="21"/>
      <c r="PX76" s="21"/>
      <c r="PY76" s="21"/>
      <c r="PZ76" s="21"/>
      <c r="QA76" s="21"/>
      <c r="QB76" s="21"/>
      <c r="QC76" s="21"/>
      <c r="QD76" s="21"/>
      <c r="QE76" s="21"/>
      <c r="QF76" s="21"/>
      <c r="QG76" s="21"/>
      <c r="QH76" s="21"/>
      <c r="QI76" s="21"/>
      <c r="QJ76" s="21"/>
      <c r="QK76" s="21"/>
      <c r="QL76" s="21"/>
      <c r="QM76" s="21"/>
      <c r="QN76" s="21"/>
      <c r="QO76" s="21"/>
      <c r="QP76" s="21"/>
      <c r="QQ76" s="21"/>
      <c r="QR76" s="21"/>
      <c r="QS76" s="21"/>
      <c r="QT76" s="21"/>
      <c r="QU76" s="21"/>
      <c r="QV76" s="21"/>
      <c r="QW76" s="21"/>
      <c r="QX76" s="21"/>
      <c r="QY76" s="21"/>
      <c r="QZ76" s="21"/>
      <c r="RA76" s="21"/>
      <c r="RB76" s="21"/>
      <c r="RC76" s="21"/>
      <c r="RD76" s="21"/>
      <c r="RE76" s="21"/>
      <c r="RF76" s="21"/>
      <c r="RG76" s="21"/>
      <c r="RH76" s="21"/>
      <c r="RI76" s="21"/>
      <c r="RJ76" s="21"/>
      <c r="RK76" s="21"/>
      <c r="RL76" s="21"/>
      <c r="RM76" s="21"/>
      <c r="RN76" s="21"/>
      <c r="RO76" s="21"/>
      <c r="RP76" s="21"/>
      <c r="RQ76" s="21"/>
      <c r="RR76" s="21"/>
      <c r="RS76" s="21"/>
      <c r="RT76" s="21"/>
      <c r="RU76" s="21"/>
      <c r="RV76" s="21"/>
      <c r="RW76" s="21"/>
      <c r="RX76" s="21"/>
      <c r="RY76" s="21"/>
      <c r="RZ76" s="21"/>
      <c r="SA76" s="21"/>
      <c r="SB76" s="21"/>
      <c r="SC76" s="21"/>
      <c r="SD76" s="21"/>
      <c r="SE76" s="21"/>
      <c r="SF76" s="21"/>
      <c r="SG76" s="21"/>
      <c r="SH76" s="21"/>
      <c r="SI76" s="21"/>
      <c r="SJ76" s="21"/>
      <c r="SK76" s="21"/>
      <c r="SL76" s="21"/>
      <c r="SM76" s="21"/>
      <c r="SN76" s="21"/>
      <c r="SO76" s="21"/>
      <c r="SP76" s="21"/>
      <c r="SQ76" s="21"/>
      <c r="SR76" s="21"/>
      <c r="SS76" s="21"/>
      <c r="ST76" s="21"/>
      <c r="SU76" s="21"/>
      <c r="SV76" s="21"/>
      <c r="SW76" s="21"/>
      <c r="SX76" s="21"/>
      <c r="SY76" s="21"/>
      <c r="SZ76" s="21"/>
      <c r="TA76" s="21"/>
      <c r="TB76" s="21"/>
      <c r="TC76" s="21"/>
      <c r="TD76" s="21"/>
      <c r="TE76" s="21"/>
      <c r="TF76" s="21"/>
      <c r="TG76" s="21"/>
      <c r="TH76" s="21"/>
      <c r="TI76" s="21"/>
      <c r="TJ76" s="21"/>
      <c r="TK76" s="21"/>
      <c r="TL76" s="21"/>
      <c r="TM76" s="21"/>
      <c r="TN76" s="21"/>
      <c r="TO76" s="21"/>
    </row>
    <row r="77" spans="1:535" s="5" customFormat="1" ht="20.149999999999999" customHeight="1" x14ac:dyDescent="0.35">
      <c r="A77" s="21"/>
      <c r="B77" s="21"/>
      <c r="C77" s="21"/>
      <c r="D77" s="23"/>
      <c r="E77" s="21"/>
      <c r="F77" s="21"/>
      <c r="G77" s="21"/>
      <c r="H77" s="21"/>
      <c r="I77" s="21"/>
      <c r="J77" s="21"/>
      <c r="K77" s="21"/>
      <c r="L77" s="21"/>
      <c r="M77" s="21"/>
      <c r="N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c r="BX77" s="21"/>
      <c r="BY77" s="21"/>
      <c r="BZ77" s="21"/>
      <c r="CA77" s="21"/>
      <c r="CB77" s="21"/>
      <c r="CC77" s="21"/>
      <c r="CD77" s="21"/>
      <c r="CE77" s="21"/>
      <c r="CF77" s="21"/>
      <c r="CG77" s="21"/>
      <c r="CH77" s="21"/>
      <c r="CI77" s="21"/>
      <c r="CJ77" s="21"/>
      <c r="CK77" s="21"/>
      <c r="CL77" s="21"/>
      <c r="CM77" s="21"/>
      <c r="CN77" s="21"/>
      <c r="CO77" s="21"/>
      <c r="CP77" s="21"/>
      <c r="CQ77" s="21"/>
      <c r="CR77" s="21"/>
      <c r="CS77" s="21"/>
      <c r="CT77" s="21"/>
      <c r="CU77" s="21"/>
      <c r="CV77" s="21"/>
      <c r="CW77" s="21"/>
      <c r="CX77" s="21"/>
      <c r="CY77" s="21"/>
      <c r="CZ77" s="21"/>
      <c r="DA77" s="21"/>
      <c r="DB77" s="21"/>
      <c r="DC77" s="21"/>
      <c r="DD77" s="21"/>
      <c r="DE77" s="21"/>
      <c r="DF77" s="21"/>
      <c r="DG77" s="21"/>
      <c r="DH77" s="21"/>
      <c r="DI77" s="21"/>
      <c r="DJ77" s="21"/>
      <c r="DK77" s="21"/>
      <c r="DL77" s="21"/>
      <c r="DM77" s="21"/>
      <c r="DN77" s="21"/>
      <c r="DO77" s="21"/>
      <c r="DP77" s="21"/>
      <c r="DQ77" s="21"/>
      <c r="DR77" s="21"/>
      <c r="DS77" s="21"/>
      <c r="DT77" s="21"/>
      <c r="DU77" s="21"/>
      <c r="DV77" s="21"/>
      <c r="DW77" s="21"/>
      <c r="DX77" s="21"/>
      <c r="DY77" s="21"/>
      <c r="DZ77" s="21"/>
      <c r="EA77" s="21"/>
      <c r="EB77" s="21"/>
      <c r="EC77" s="21"/>
      <c r="ED77" s="21"/>
      <c r="EE77" s="21"/>
      <c r="EF77" s="21"/>
      <c r="EG77" s="21"/>
      <c r="EH77" s="21"/>
      <c r="EI77" s="21"/>
      <c r="EJ77" s="21"/>
      <c r="EK77" s="21"/>
      <c r="EL77" s="21"/>
      <c r="EM77" s="21"/>
      <c r="EN77" s="21"/>
      <c r="EO77" s="21"/>
      <c r="EP77" s="21"/>
      <c r="EQ77" s="21"/>
      <c r="ER77" s="21"/>
      <c r="ES77" s="21"/>
      <c r="ET77" s="21"/>
      <c r="EU77" s="21"/>
      <c r="EV77" s="21"/>
      <c r="EW77" s="21"/>
      <c r="EX77" s="21"/>
      <c r="EY77" s="21"/>
      <c r="EZ77" s="21"/>
      <c r="FA77" s="21"/>
      <c r="FB77" s="21"/>
      <c r="FC77" s="21"/>
      <c r="FD77" s="21"/>
      <c r="FE77" s="21"/>
      <c r="FF77" s="21"/>
      <c r="FG77" s="21"/>
      <c r="FH77" s="21"/>
      <c r="FI77" s="21"/>
      <c r="FJ77" s="21"/>
      <c r="FK77" s="21"/>
      <c r="FL77" s="21"/>
      <c r="FM77" s="21"/>
      <c r="FN77" s="21"/>
      <c r="FO77" s="21"/>
      <c r="FP77" s="21"/>
      <c r="FQ77" s="21"/>
      <c r="FR77" s="21"/>
      <c r="FS77" s="21"/>
      <c r="FT77" s="21"/>
      <c r="FU77" s="21"/>
      <c r="FV77" s="21"/>
      <c r="FW77" s="21"/>
      <c r="FX77" s="21"/>
      <c r="FY77" s="21"/>
      <c r="FZ77" s="21"/>
      <c r="GA77" s="21"/>
      <c r="GB77" s="21"/>
      <c r="GC77" s="21"/>
      <c r="GD77" s="21"/>
      <c r="GE77" s="21"/>
      <c r="GF77" s="21"/>
      <c r="GG77" s="21"/>
      <c r="GH77" s="21"/>
      <c r="GI77" s="21"/>
      <c r="GJ77" s="21"/>
      <c r="GK77" s="21"/>
      <c r="GL77" s="21"/>
      <c r="GM77" s="21"/>
      <c r="GN77" s="21"/>
      <c r="GO77" s="21"/>
      <c r="GP77" s="21"/>
      <c r="GQ77" s="21"/>
      <c r="GR77" s="21"/>
      <c r="GS77" s="21"/>
      <c r="GT77" s="21"/>
      <c r="GU77" s="21"/>
      <c r="GV77" s="21"/>
      <c r="GW77" s="21"/>
      <c r="GX77" s="21"/>
      <c r="GY77" s="21"/>
      <c r="GZ77" s="21"/>
      <c r="HA77" s="21"/>
      <c r="HB77" s="21"/>
      <c r="HC77" s="21"/>
      <c r="HD77" s="21"/>
      <c r="HE77" s="21"/>
      <c r="HF77" s="21"/>
      <c r="HG77" s="21"/>
      <c r="HH77" s="21"/>
      <c r="HI77" s="21"/>
      <c r="HJ77" s="21"/>
      <c r="HK77" s="21"/>
      <c r="HL77" s="21"/>
      <c r="HM77" s="21"/>
      <c r="HN77" s="21"/>
      <c r="HO77" s="21"/>
      <c r="HP77" s="21"/>
      <c r="HQ77" s="21"/>
      <c r="HR77" s="21"/>
      <c r="HS77" s="21"/>
      <c r="HT77" s="21"/>
      <c r="HU77" s="21"/>
      <c r="HV77" s="21"/>
      <c r="HW77" s="21"/>
      <c r="HX77" s="21"/>
      <c r="HY77" s="21"/>
      <c r="HZ77" s="21"/>
      <c r="IA77" s="21"/>
      <c r="IB77" s="21"/>
      <c r="IC77" s="21"/>
      <c r="ID77" s="21"/>
      <c r="IE77" s="21"/>
      <c r="IF77" s="21"/>
      <c r="IG77" s="21"/>
      <c r="IH77" s="21"/>
      <c r="II77" s="21"/>
      <c r="IJ77" s="21"/>
      <c r="IK77" s="21"/>
      <c r="IL77" s="21"/>
      <c r="IM77" s="21"/>
      <c r="IN77" s="21"/>
      <c r="IO77" s="21"/>
      <c r="IP77" s="21"/>
      <c r="IQ77" s="21"/>
      <c r="IR77" s="21"/>
      <c r="IS77" s="21"/>
      <c r="IT77" s="21"/>
      <c r="IU77" s="21"/>
      <c r="IV77" s="21"/>
      <c r="IW77" s="21"/>
      <c r="IX77" s="21"/>
      <c r="IY77" s="21"/>
      <c r="IZ77" s="21"/>
      <c r="JA77" s="21"/>
      <c r="JB77" s="21"/>
      <c r="JC77" s="21"/>
      <c r="JD77" s="21"/>
      <c r="JE77" s="21"/>
      <c r="JF77" s="21"/>
      <c r="JG77" s="21"/>
      <c r="JH77" s="21"/>
      <c r="JI77" s="21"/>
      <c r="JJ77" s="21"/>
      <c r="JK77" s="21"/>
      <c r="JL77" s="21"/>
      <c r="JM77" s="21"/>
      <c r="JN77" s="21"/>
      <c r="JO77" s="21"/>
      <c r="JP77" s="21"/>
      <c r="JQ77" s="21"/>
      <c r="JR77" s="21"/>
      <c r="JS77" s="21"/>
      <c r="JT77" s="21"/>
      <c r="JU77" s="21"/>
      <c r="JV77" s="21"/>
      <c r="JW77" s="21"/>
      <c r="JX77" s="21"/>
      <c r="JY77" s="21"/>
      <c r="JZ77" s="21"/>
      <c r="KA77" s="21"/>
      <c r="KB77" s="21"/>
      <c r="KC77" s="21"/>
      <c r="KD77" s="21"/>
      <c r="KE77" s="21"/>
      <c r="KF77" s="21"/>
      <c r="KG77" s="21"/>
      <c r="KH77" s="21"/>
      <c r="KI77" s="21"/>
      <c r="KJ77" s="21"/>
      <c r="KK77" s="21"/>
      <c r="KL77" s="21"/>
      <c r="KM77" s="21"/>
      <c r="KN77" s="21"/>
      <c r="KO77" s="21"/>
      <c r="KP77" s="21"/>
      <c r="KQ77" s="21"/>
      <c r="KR77" s="21"/>
      <c r="KS77" s="21"/>
      <c r="KT77" s="21"/>
      <c r="KU77" s="21"/>
      <c r="KV77" s="21"/>
      <c r="KW77" s="21"/>
      <c r="KX77" s="21"/>
      <c r="KY77" s="21"/>
      <c r="KZ77" s="21"/>
      <c r="LA77" s="21"/>
      <c r="LB77" s="21"/>
      <c r="LC77" s="21"/>
      <c r="LD77" s="21"/>
      <c r="LE77" s="21"/>
      <c r="LF77" s="21"/>
      <c r="LG77" s="21"/>
      <c r="LH77" s="21"/>
      <c r="LI77" s="21"/>
      <c r="LJ77" s="21"/>
      <c r="LK77" s="21"/>
      <c r="LL77" s="21"/>
      <c r="LM77" s="21"/>
      <c r="LN77" s="21"/>
      <c r="LO77" s="21"/>
      <c r="LP77" s="21"/>
      <c r="LQ77" s="21"/>
      <c r="LR77" s="21"/>
      <c r="LS77" s="21"/>
      <c r="LT77" s="21"/>
      <c r="LU77" s="21"/>
      <c r="LV77" s="21"/>
      <c r="LW77" s="21"/>
      <c r="LX77" s="21"/>
      <c r="LY77" s="21"/>
      <c r="LZ77" s="21"/>
      <c r="MA77" s="21"/>
      <c r="MB77" s="21"/>
      <c r="MC77" s="21"/>
      <c r="MD77" s="21"/>
      <c r="ME77" s="21"/>
      <c r="MF77" s="21"/>
      <c r="MG77" s="21"/>
      <c r="MH77" s="21"/>
      <c r="MI77" s="21"/>
      <c r="MJ77" s="21"/>
      <c r="MK77" s="21"/>
      <c r="ML77" s="21"/>
      <c r="MM77" s="21"/>
      <c r="MN77" s="21"/>
      <c r="MO77" s="21"/>
      <c r="MP77" s="21"/>
      <c r="MQ77" s="21"/>
      <c r="MR77" s="21"/>
      <c r="MS77" s="21"/>
      <c r="MT77" s="21"/>
      <c r="MU77" s="21"/>
      <c r="MV77" s="21"/>
      <c r="MW77" s="21"/>
      <c r="MX77" s="21"/>
      <c r="MY77" s="21"/>
      <c r="MZ77" s="21"/>
      <c r="NA77" s="21"/>
      <c r="NB77" s="21"/>
      <c r="NC77" s="21"/>
      <c r="ND77" s="21"/>
      <c r="NE77" s="21"/>
      <c r="NF77" s="21"/>
      <c r="NG77" s="21"/>
      <c r="NH77" s="21"/>
      <c r="NI77" s="21"/>
      <c r="NJ77" s="21"/>
      <c r="NK77" s="21"/>
      <c r="NL77" s="21"/>
      <c r="NM77" s="21"/>
      <c r="NN77" s="21"/>
      <c r="NO77" s="21"/>
      <c r="NP77" s="21"/>
      <c r="NQ77" s="21"/>
      <c r="NR77" s="21"/>
      <c r="NS77" s="21"/>
      <c r="NT77" s="21"/>
      <c r="NU77" s="21"/>
      <c r="NV77" s="21"/>
      <c r="NW77" s="21"/>
      <c r="NX77" s="21"/>
      <c r="NY77" s="21"/>
      <c r="NZ77" s="21"/>
      <c r="OA77" s="21"/>
      <c r="OB77" s="21"/>
      <c r="OC77" s="21"/>
      <c r="OD77" s="21"/>
      <c r="OE77" s="21"/>
      <c r="OF77" s="21"/>
      <c r="OG77" s="21"/>
      <c r="OH77" s="21"/>
      <c r="OI77" s="21"/>
      <c r="OJ77" s="21"/>
      <c r="OK77" s="21"/>
      <c r="OL77" s="21"/>
      <c r="OM77" s="21"/>
      <c r="ON77" s="21"/>
      <c r="OO77" s="21"/>
      <c r="OP77" s="21"/>
      <c r="OQ77" s="21"/>
      <c r="OR77" s="21"/>
      <c r="OS77" s="21"/>
      <c r="OT77" s="21"/>
      <c r="OU77" s="21"/>
      <c r="OV77" s="21"/>
      <c r="OW77" s="21"/>
      <c r="OX77" s="21"/>
      <c r="OY77" s="21"/>
      <c r="OZ77" s="21"/>
      <c r="PA77" s="21"/>
      <c r="PB77" s="21"/>
      <c r="PC77" s="21"/>
      <c r="PD77" s="21"/>
      <c r="PE77" s="21"/>
      <c r="PF77" s="21"/>
      <c r="PG77" s="21"/>
      <c r="PH77" s="21"/>
      <c r="PI77" s="21"/>
      <c r="PJ77" s="21"/>
      <c r="PK77" s="21"/>
      <c r="PL77" s="21"/>
      <c r="PM77" s="21"/>
      <c r="PN77" s="21"/>
      <c r="PO77" s="21"/>
      <c r="PP77" s="21"/>
      <c r="PQ77" s="21"/>
      <c r="PR77" s="21"/>
      <c r="PS77" s="21"/>
      <c r="PT77" s="21"/>
      <c r="PU77" s="21"/>
      <c r="PV77" s="21"/>
      <c r="PW77" s="21"/>
      <c r="PX77" s="21"/>
      <c r="PY77" s="21"/>
      <c r="PZ77" s="21"/>
      <c r="QA77" s="21"/>
      <c r="QB77" s="21"/>
      <c r="QC77" s="21"/>
      <c r="QD77" s="21"/>
      <c r="QE77" s="21"/>
      <c r="QF77" s="21"/>
      <c r="QG77" s="21"/>
      <c r="QH77" s="21"/>
      <c r="QI77" s="21"/>
      <c r="QJ77" s="21"/>
      <c r="QK77" s="21"/>
      <c r="QL77" s="21"/>
      <c r="QM77" s="21"/>
      <c r="QN77" s="21"/>
      <c r="QO77" s="21"/>
      <c r="QP77" s="21"/>
      <c r="QQ77" s="21"/>
      <c r="QR77" s="21"/>
      <c r="QS77" s="21"/>
      <c r="QT77" s="21"/>
      <c r="QU77" s="21"/>
      <c r="QV77" s="21"/>
      <c r="QW77" s="21"/>
      <c r="QX77" s="21"/>
      <c r="QY77" s="21"/>
      <c r="QZ77" s="21"/>
      <c r="RA77" s="21"/>
      <c r="RB77" s="21"/>
      <c r="RC77" s="21"/>
      <c r="RD77" s="21"/>
      <c r="RE77" s="21"/>
      <c r="RF77" s="21"/>
      <c r="RG77" s="21"/>
      <c r="RH77" s="21"/>
      <c r="RI77" s="21"/>
      <c r="RJ77" s="21"/>
      <c r="RK77" s="21"/>
      <c r="RL77" s="21"/>
      <c r="RM77" s="21"/>
      <c r="RN77" s="21"/>
      <c r="RO77" s="21"/>
      <c r="RP77" s="21"/>
      <c r="RQ77" s="21"/>
      <c r="RR77" s="21"/>
      <c r="RS77" s="21"/>
      <c r="RT77" s="21"/>
      <c r="RU77" s="21"/>
      <c r="RV77" s="21"/>
      <c r="RW77" s="21"/>
      <c r="RX77" s="21"/>
      <c r="RY77" s="21"/>
      <c r="RZ77" s="21"/>
      <c r="SA77" s="21"/>
      <c r="SB77" s="21"/>
      <c r="SC77" s="21"/>
      <c r="SD77" s="21"/>
      <c r="SE77" s="21"/>
      <c r="SF77" s="21"/>
      <c r="SG77" s="21"/>
      <c r="SH77" s="21"/>
      <c r="SI77" s="21"/>
      <c r="SJ77" s="21"/>
      <c r="SK77" s="21"/>
      <c r="SL77" s="21"/>
      <c r="SM77" s="21"/>
      <c r="SN77" s="21"/>
      <c r="SO77" s="21"/>
      <c r="SP77" s="21"/>
      <c r="SQ77" s="21"/>
      <c r="SR77" s="21"/>
      <c r="SS77" s="21"/>
      <c r="ST77" s="21"/>
      <c r="SU77" s="21"/>
      <c r="SV77" s="21"/>
      <c r="SW77" s="21"/>
      <c r="SX77" s="21"/>
      <c r="SY77" s="21"/>
      <c r="SZ77" s="21"/>
      <c r="TA77" s="21"/>
      <c r="TB77" s="21"/>
      <c r="TC77" s="21"/>
      <c r="TD77" s="21"/>
      <c r="TE77" s="21"/>
      <c r="TF77" s="21"/>
      <c r="TG77" s="21"/>
      <c r="TH77" s="21"/>
      <c r="TI77" s="21"/>
      <c r="TJ77" s="21"/>
      <c r="TK77" s="21"/>
      <c r="TL77" s="21"/>
      <c r="TM77" s="21"/>
      <c r="TN77" s="21"/>
      <c r="TO77" s="21"/>
    </row>
    <row r="78" spans="1:535" s="5" customFormat="1" ht="20.149999999999999" customHeight="1" x14ac:dyDescent="0.35">
      <c r="A78" s="21"/>
      <c r="B78" s="21"/>
      <c r="C78" s="21"/>
      <c r="D78" s="23"/>
      <c r="E78" s="21"/>
      <c r="F78" s="21"/>
      <c r="G78" s="21"/>
      <c r="H78" s="21"/>
      <c r="I78" s="21"/>
      <c r="J78" s="21"/>
      <c r="K78" s="21"/>
      <c r="L78" s="21"/>
      <c r="M78" s="21"/>
      <c r="N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c r="BX78" s="21"/>
      <c r="BY78" s="21"/>
      <c r="BZ78" s="21"/>
      <c r="CA78" s="21"/>
      <c r="CB78" s="21"/>
      <c r="CC78" s="21"/>
      <c r="CD78" s="21"/>
      <c r="CE78" s="21"/>
      <c r="CF78" s="21"/>
      <c r="CG78" s="21"/>
      <c r="CH78" s="21"/>
      <c r="CI78" s="21"/>
      <c r="CJ78" s="21"/>
      <c r="CK78" s="21"/>
      <c r="CL78" s="21"/>
      <c r="CM78" s="21"/>
      <c r="CN78" s="21"/>
      <c r="CO78" s="21"/>
      <c r="CP78" s="21"/>
      <c r="CQ78" s="21"/>
      <c r="CR78" s="21"/>
      <c r="CS78" s="21"/>
      <c r="CT78" s="21"/>
      <c r="CU78" s="21"/>
      <c r="CV78" s="21"/>
      <c r="CW78" s="21"/>
      <c r="CX78" s="21"/>
      <c r="CY78" s="21"/>
      <c r="CZ78" s="21"/>
      <c r="DA78" s="21"/>
      <c r="DB78" s="21"/>
      <c r="DC78" s="21"/>
      <c r="DD78" s="21"/>
      <c r="DE78" s="21"/>
      <c r="DF78" s="21"/>
      <c r="DG78" s="21"/>
      <c r="DH78" s="21"/>
      <c r="DI78" s="21"/>
      <c r="DJ78" s="21"/>
      <c r="DK78" s="21"/>
      <c r="DL78" s="21"/>
      <c r="DM78" s="21"/>
      <c r="DN78" s="21"/>
      <c r="DO78" s="21"/>
      <c r="DP78" s="21"/>
      <c r="DQ78" s="21"/>
      <c r="DR78" s="21"/>
      <c r="DS78" s="21"/>
      <c r="DT78" s="21"/>
      <c r="DU78" s="21"/>
      <c r="DV78" s="21"/>
      <c r="DW78" s="21"/>
      <c r="DX78" s="21"/>
      <c r="DY78" s="21"/>
      <c r="DZ78" s="21"/>
      <c r="EA78" s="21"/>
      <c r="EB78" s="21"/>
      <c r="EC78" s="21"/>
      <c r="ED78" s="21"/>
      <c r="EE78" s="21"/>
      <c r="EF78" s="21"/>
      <c r="EG78" s="21"/>
      <c r="EH78" s="21"/>
      <c r="EI78" s="21"/>
      <c r="EJ78" s="21"/>
      <c r="EK78" s="21"/>
      <c r="EL78" s="21"/>
      <c r="EM78" s="21"/>
      <c r="EN78" s="21"/>
      <c r="EO78" s="21"/>
      <c r="EP78" s="21"/>
      <c r="EQ78" s="21"/>
      <c r="ER78" s="21"/>
      <c r="ES78" s="21"/>
      <c r="ET78" s="21"/>
      <c r="EU78" s="21"/>
      <c r="EV78" s="21"/>
      <c r="EW78" s="21"/>
      <c r="EX78" s="21"/>
      <c r="EY78" s="21"/>
      <c r="EZ78" s="21"/>
      <c r="FA78" s="21"/>
      <c r="FB78" s="21"/>
      <c r="FC78" s="21"/>
      <c r="FD78" s="21"/>
      <c r="FE78" s="21"/>
      <c r="FF78" s="21"/>
      <c r="FG78" s="21"/>
      <c r="FH78" s="21"/>
      <c r="FI78" s="21"/>
      <c r="FJ78" s="21"/>
      <c r="FK78" s="21"/>
      <c r="FL78" s="21"/>
      <c r="FM78" s="21"/>
      <c r="FN78" s="21"/>
      <c r="FO78" s="21"/>
      <c r="FP78" s="21"/>
      <c r="FQ78" s="21"/>
      <c r="FR78" s="21"/>
      <c r="FS78" s="21"/>
      <c r="FT78" s="21"/>
      <c r="FU78" s="21"/>
      <c r="FV78" s="21"/>
      <c r="FW78" s="21"/>
      <c r="FX78" s="21"/>
      <c r="FY78" s="21"/>
      <c r="FZ78" s="21"/>
      <c r="GA78" s="21"/>
      <c r="GB78" s="21"/>
      <c r="GC78" s="21"/>
      <c r="GD78" s="21"/>
      <c r="GE78" s="21"/>
      <c r="GF78" s="21"/>
      <c r="GG78" s="21"/>
      <c r="GH78" s="21"/>
      <c r="GI78" s="21"/>
      <c r="GJ78" s="21"/>
      <c r="GK78" s="21"/>
      <c r="GL78" s="21"/>
      <c r="GM78" s="21"/>
      <c r="GN78" s="21"/>
      <c r="GO78" s="21"/>
      <c r="GP78" s="21"/>
      <c r="GQ78" s="21"/>
      <c r="GR78" s="21"/>
      <c r="GS78" s="21"/>
      <c r="GT78" s="21"/>
      <c r="GU78" s="21"/>
      <c r="GV78" s="21"/>
      <c r="GW78" s="21"/>
      <c r="GX78" s="21"/>
      <c r="GY78" s="21"/>
      <c r="GZ78" s="21"/>
      <c r="HA78" s="21"/>
      <c r="HB78" s="21"/>
      <c r="HC78" s="21"/>
      <c r="HD78" s="21"/>
      <c r="HE78" s="21"/>
      <c r="HF78" s="21"/>
      <c r="HG78" s="21"/>
      <c r="HH78" s="21"/>
      <c r="HI78" s="21"/>
      <c r="HJ78" s="21"/>
      <c r="HK78" s="21"/>
      <c r="HL78" s="21"/>
      <c r="HM78" s="21"/>
      <c r="HN78" s="21"/>
      <c r="HO78" s="21"/>
      <c r="HP78" s="21"/>
      <c r="HQ78" s="21"/>
      <c r="HR78" s="21"/>
      <c r="HS78" s="21"/>
      <c r="HT78" s="21"/>
      <c r="HU78" s="21"/>
      <c r="HV78" s="21"/>
      <c r="HW78" s="21"/>
      <c r="HX78" s="21"/>
      <c r="HY78" s="21"/>
      <c r="HZ78" s="21"/>
      <c r="IA78" s="21"/>
      <c r="IB78" s="21"/>
      <c r="IC78" s="21"/>
      <c r="ID78" s="21"/>
      <c r="IE78" s="21"/>
      <c r="IF78" s="21"/>
      <c r="IG78" s="21"/>
      <c r="IH78" s="21"/>
      <c r="II78" s="21"/>
      <c r="IJ78" s="21"/>
      <c r="IK78" s="21"/>
      <c r="IL78" s="21"/>
      <c r="IM78" s="21"/>
      <c r="IN78" s="21"/>
      <c r="IO78" s="21"/>
      <c r="IP78" s="21"/>
      <c r="IQ78" s="21"/>
      <c r="IR78" s="21"/>
      <c r="IS78" s="21"/>
      <c r="IT78" s="21"/>
      <c r="IU78" s="21"/>
      <c r="IV78" s="21"/>
      <c r="IW78" s="21"/>
      <c r="IX78" s="21"/>
      <c r="IY78" s="21"/>
      <c r="IZ78" s="21"/>
      <c r="JA78" s="21"/>
      <c r="JB78" s="21"/>
      <c r="JC78" s="21"/>
      <c r="JD78" s="21"/>
      <c r="JE78" s="21"/>
      <c r="JF78" s="21"/>
      <c r="JG78" s="21"/>
      <c r="JH78" s="21"/>
      <c r="JI78" s="21"/>
      <c r="JJ78" s="21"/>
      <c r="JK78" s="21"/>
      <c r="JL78" s="21"/>
      <c r="JM78" s="21"/>
      <c r="JN78" s="21"/>
      <c r="JO78" s="21"/>
      <c r="JP78" s="21"/>
      <c r="JQ78" s="21"/>
      <c r="JR78" s="21"/>
      <c r="JS78" s="21"/>
      <c r="JT78" s="21"/>
      <c r="JU78" s="21"/>
      <c r="JV78" s="21"/>
      <c r="JW78" s="21"/>
      <c r="JX78" s="21"/>
      <c r="JY78" s="21"/>
      <c r="JZ78" s="21"/>
      <c r="KA78" s="21"/>
      <c r="KB78" s="21"/>
      <c r="KC78" s="21"/>
      <c r="KD78" s="21"/>
      <c r="KE78" s="21"/>
      <c r="KF78" s="21"/>
      <c r="KG78" s="21"/>
      <c r="KH78" s="21"/>
      <c r="KI78" s="21"/>
      <c r="KJ78" s="21"/>
      <c r="KK78" s="21"/>
      <c r="KL78" s="21"/>
      <c r="KM78" s="21"/>
      <c r="KN78" s="21"/>
      <c r="KO78" s="21"/>
      <c r="KP78" s="21"/>
      <c r="KQ78" s="21"/>
      <c r="KR78" s="21"/>
      <c r="KS78" s="21"/>
      <c r="KT78" s="21"/>
      <c r="KU78" s="21"/>
      <c r="KV78" s="21"/>
      <c r="KW78" s="21"/>
      <c r="KX78" s="21"/>
      <c r="KY78" s="21"/>
      <c r="KZ78" s="21"/>
      <c r="LA78" s="21"/>
      <c r="LB78" s="21"/>
      <c r="LC78" s="21"/>
      <c r="LD78" s="21"/>
      <c r="LE78" s="21"/>
      <c r="LF78" s="21"/>
      <c r="LG78" s="21"/>
      <c r="LH78" s="21"/>
      <c r="LI78" s="21"/>
      <c r="LJ78" s="21"/>
      <c r="LK78" s="21"/>
      <c r="LL78" s="21"/>
      <c r="LM78" s="21"/>
      <c r="LN78" s="21"/>
      <c r="LO78" s="21"/>
      <c r="LP78" s="21"/>
      <c r="LQ78" s="21"/>
      <c r="LR78" s="21"/>
      <c r="LS78" s="21"/>
      <c r="LT78" s="21"/>
      <c r="LU78" s="21"/>
      <c r="LV78" s="21"/>
      <c r="LW78" s="21"/>
      <c r="LX78" s="21"/>
      <c r="LY78" s="21"/>
      <c r="LZ78" s="21"/>
      <c r="MA78" s="21"/>
      <c r="MB78" s="21"/>
      <c r="MC78" s="21"/>
      <c r="MD78" s="21"/>
      <c r="ME78" s="21"/>
      <c r="MF78" s="21"/>
      <c r="MG78" s="21"/>
      <c r="MH78" s="21"/>
      <c r="MI78" s="21"/>
      <c r="MJ78" s="21"/>
      <c r="MK78" s="21"/>
      <c r="ML78" s="21"/>
      <c r="MM78" s="21"/>
      <c r="MN78" s="21"/>
      <c r="MO78" s="21"/>
      <c r="MP78" s="21"/>
      <c r="MQ78" s="21"/>
      <c r="MR78" s="21"/>
      <c r="MS78" s="21"/>
      <c r="MT78" s="21"/>
      <c r="MU78" s="21"/>
      <c r="MV78" s="21"/>
      <c r="MW78" s="21"/>
      <c r="MX78" s="21"/>
      <c r="MY78" s="21"/>
      <c r="MZ78" s="21"/>
      <c r="NA78" s="21"/>
      <c r="NB78" s="21"/>
      <c r="NC78" s="21"/>
      <c r="ND78" s="21"/>
      <c r="NE78" s="21"/>
      <c r="NF78" s="21"/>
      <c r="NG78" s="21"/>
      <c r="NH78" s="21"/>
      <c r="NI78" s="21"/>
      <c r="NJ78" s="21"/>
      <c r="NK78" s="21"/>
      <c r="NL78" s="21"/>
      <c r="NM78" s="21"/>
      <c r="NN78" s="21"/>
      <c r="NO78" s="21"/>
      <c r="NP78" s="21"/>
      <c r="NQ78" s="21"/>
      <c r="NR78" s="21"/>
      <c r="NS78" s="21"/>
      <c r="NT78" s="21"/>
      <c r="NU78" s="21"/>
      <c r="NV78" s="21"/>
      <c r="NW78" s="21"/>
      <c r="NX78" s="21"/>
      <c r="NY78" s="21"/>
      <c r="NZ78" s="21"/>
      <c r="OA78" s="21"/>
      <c r="OB78" s="21"/>
      <c r="OC78" s="21"/>
      <c r="OD78" s="21"/>
      <c r="OE78" s="21"/>
      <c r="OF78" s="21"/>
      <c r="OG78" s="21"/>
      <c r="OH78" s="21"/>
      <c r="OI78" s="21"/>
      <c r="OJ78" s="21"/>
      <c r="OK78" s="21"/>
      <c r="OL78" s="21"/>
      <c r="OM78" s="21"/>
      <c r="ON78" s="21"/>
      <c r="OO78" s="21"/>
      <c r="OP78" s="21"/>
      <c r="OQ78" s="21"/>
      <c r="OR78" s="21"/>
      <c r="OS78" s="21"/>
      <c r="OT78" s="21"/>
      <c r="OU78" s="21"/>
      <c r="OV78" s="21"/>
      <c r="OW78" s="21"/>
      <c r="OX78" s="21"/>
      <c r="OY78" s="21"/>
      <c r="OZ78" s="21"/>
      <c r="PA78" s="21"/>
      <c r="PB78" s="21"/>
      <c r="PC78" s="21"/>
      <c r="PD78" s="21"/>
      <c r="PE78" s="21"/>
      <c r="PF78" s="21"/>
      <c r="PG78" s="21"/>
      <c r="PH78" s="21"/>
      <c r="PI78" s="21"/>
      <c r="PJ78" s="21"/>
      <c r="PK78" s="21"/>
      <c r="PL78" s="21"/>
      <c r="PM78" s="21"/>
      <c r="PN78" s="21"/>
      <c r="PO78" s="21"/>
      <c r="PP78" s="21"/>
      <c r="PQ78" s="21"/>
      <c r="PR78" s="21"/>
      <c r="PS78" s="21"/>
      <c r="PT78" s="21"/>
      <c r="PU78" s="21"/>
      <c r="PV78" s="21"/>
      <c r="PW78" s="21"/>
      <c r="PX78" s="21"/>
      <c r="PY78" s="21"/>
      <c r="PZ78" s="21"/>
      <c r="QA78" s="21"/>
      <c r="QB78" s="21"/>
      <c r="QC78" s="21"/>
      <c r="QD78" s="21"/>
      <c r="QE78" s="21"/>
      <c r="QF78" s="21"/>
      <c r="QG78" s="21"/>
      <c r="QH78" s="21"/>
      <c r="QI78" s="21"/>
      <c r="QJ78" s="21"/>
      <c r="QK78" s="21"/>
      <c r="QL78" s="21"/>
      <c r="QM78" s="21"/>
      <c r="QN78" s="21"/>
      <c r="QO78" s="21"/>
      <c r="QP78" s="21"/>
      <c r="QQ78" s="21"/>
      <c r="QR78" s="21"/>
      <c r="QS78" s="21"/>
      <c r="QT78" s="21"/>
      <c r="QU78" s="21"/>
      <c r="QV78" s="21"/>
      <c r="QW78" s="21"/>
      <c r="QX78" s="21"/>
      <c r="QY78" s="21"/>
      <c r="QZ78" s="21"/>
      <c r="RA78" s="21"/>
      <c r="RB78" s="21"/>
      <c r="RC78" s="21"/>
      <c r="RD78" s="21"/>
      <c r="RE78" s="21"/>
      <c r="RF78" s="21"/>
      <c r="RG78" s="21"/>
      <c r="RH78" s="21"/>
      <c r="RI78" s="21"/>
      <c r="RJ78" s="21"/>
      <c r="RK78" s="21"/>
      <c r="RL78" s="21"/>
      <c r="RM78" s="21"/>
      <c r="RN78" s="21"/>
      <c r="RO78" s="21"/>
      <c r="RP78" s="21"/>
      <c r="RQ78" s="21"/>
      <c r="RR78" s="21"/>
      <c r="RS78" s="21"/>
      <c r="RT78" s="21"/>
      <c r="RU78" s="21"/>
      <c r="RV78" s="21"/>
      <c r="RW78" s="21"/>
      <c r="RX78" s="21"/>
      <c r="RY78" s="21"/>
      <c r="RZ78" s="21"/>
      <c r="SA78" s="21"/>
      <c r="SB78" s="21"/>
      <c r="SC78" s="21"/>
      <c r="SD78" s="21"/>
      <c r="SE78" s="21"/>
      <c r="SF78" s="21"/>
      <c r="SG78" s="21"/>
      <c r="SH78" s="21"/>
      <c r="SI78" s="21"/>
      <c r="SJ78" s="21"/>
      <c r="SK78" s="21"/>
      <c r="SL78" s="21"/>
      <c r="SM78" s="21"/>
      <c r="SN78" s="21"/>
      <c r="SO78" s="21"/>
      <c r="SP78" s="21"/>
      <c r="SQ78" s="21"/>
      <c r="SR78" s="21"/>
      <c r="SS78" s="21"/>
      <c r="ST78" s="21"/>
      <c r="SU78" s="21"/>
      <c r="SV78" s="21"/>
      <c r="SW78" s="21"/>
      <c r="SX78" s="21"/>
      <c r="SY78" s="21"/>
      <c r="SZ78" s="21"/>
      <c r="TA78" s="21"/>
      <c r="TB78" s="21"/>
      <c r="TC78" s="21"/>
      <c r="TD78" s="21"/>
      <c r="TE78" s="21"/>
      <c r="TF78" s="21"/>
      <c r="TG78" s="21"/>
      <c r="TH78" s="21"/>
      <c r="TI78" s="21"/>
      <c r="TJ78" s="21"/>
      <c r="TK78" s="21"/>
      <c r="TL78" s="21"/>
      <c r="TM78" s="21"/>
      <c r="TN78" s="21"/>
      <c r="TO78" s="21"/>
    </row>
    <row r="79" spans="1:535" s="5" customFormat="1" ht="20.149999999999999" customHeight="1" x14ac:dyDescent="0.35">
      <c r="A79" s="21"/>
      <c r="B79" s="21"/>
      <c r="C79" s="21"/>
      <c r="D79" s="23"/>
      <c r="E79" s="21"/>
      <c r="F79" s="21"/>
      <c r="G79" s="21"/>
      <c r="H79" s="21"/>
      <c r="I79" s="21"/>
      <c r="J79" s="21"/>
      <c r="K79" s="21"/>
      <c r="L79" s="21"/>
      <c r="M79" s="21"/>
      <c r="N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c r="BX79" s="21"/>
      <c r="BY79" s="21"/>
      <c r="BZ79" s="21"/>
      <c r="CA79" s="21"/>
      <c r="CB79" s="21"/>
      <c r="CC79" s="21"/>
      <c r="CD79" s="21"/>
      <c r="CE79" s="21"/>
      <c r="CF79" s="21"/>
      <c r="CG79" s="21"/>
      <c r="CH79" s="21"/>
      <c r="CI79" s="21"/>
      <c r="CJ79" s="21"/>
      <c r="CK79" s="21"/>
      <c r="CL79" s="21"/>
      <c r="CM79" s="21"/>
      <c r="CN79" s="21"/>
      <c r="CO79" s="21"/>
      <c r="CP79" s="21"/>
      <c r="CQ79" s="21"/>
      <c r="CR79" s="21"/>
      <c r="CS79" s="21"/>
      <c r="CT79" s="21"/>
      <c r="CU79" s="21"/>
      <c r="CV79" s="21"/>
      <c r="CW79" s="21"/>
      <c r="CX79" s="21"/>
      <c r="CY79" s="21"/>
      <c r="CZ79" s="21"/>
      <c r="DA79" s="21"/>
      <c r="DB79" s="21"/>
      <c r="DC79" s="21"/>
      <c r="DD79" s="21"/>
      <c r="DE79" s="21"/>
      <c r="DF79" s="21"/>
      <c r="DG79" s="21"/>
      <c r="DH79" s="21"/>
      <c r="DI79" s="21"/>
      <c r="DJ79" s="21"/>
      <c r="DK79" s="21"/>
      <c r="DL79" s="21"/>
      <c r="DM79" s="21"/>
      <c r="DN79" s="21"/>
      <c r="DO79" s="21"/>
      <c r="DP79" s="21"/>
      <c r="DQ79" s="21"/>
      <c r="DR79" s="21"/>
      <c r="DS79" s="21"/>
      <c r="DT79" s="21"/>
      <c r="DU79" s="21"/>
      <c r="DV79" s="21"/>
      <c r="DW79" s="21"/>
      <c r="DX79" s="21"/>
      <c r="DY79" s="21"/>
      <c r="DZ79" s="21"/>
      <c r="EA79" s="21"/>
      <c r="EB79" s="21"/>
      <c r="EC79" s="21"/>
      <c r="ED79" s="21"/>
      <c r="EE79" s="21"/>
      <c r="EF79" s="21"/>
      <c r="EG79" s="21"/>
      <c r="EH79" s="21"/>
      <c r="EI79" s="21"/>
      <c r="EJ79" s="21"/>
      <c r="EK79" s="21"/>
      <c r="EL79" s="21"/>
      <c r="EM79" s="21"/>
      <c r="EN79" s="21"/>
      <c r="EO79" s="21"/>
      <c r="EP79" s="21"/>
      <c r="EQ79" s="21"/>
      <c r="ER79" s="21"/>
      <c r="ES79" s="21"/>
      <c r="ET79" s="21"/>
      <c r="EU79" s="21"/>
      <c r="EV79" s="21"/>
      <c r="EW79" s="21"/>
      <c r="EX79" s="21"/>
      <c r="EY79" s="21"/>
      <c r="EZ79" s="21"/>
      <c r="FA79" s="21"/>
      <c r="FB79" s="21"/>
      <c r="FC79" s="21"/>
      <c r="FD79" s="21"/>
      <c r="FE79" s="21"/>
      <c r="FF79" s="21"/>
      <c r="FG79" s="21"/>
      <c r="FH79" s="21"/>
      <c r="FI79" s="21"/>
      <c r="FJ79" s="21"/>
      <c r="FK79" s="21"/>
      <c r="FL79" s="21"/>
      <c r="FM79" s="21"/>
      <c r="FN79" s="21"/>
      <c r="FO79" s="21"/>
      <c r="FP79" s="21"/>
      <c r="FQ79" s="21"/>
      <c r="FR79" s="21"/>
      <c r="FS79" s="21"/>
      <c r="FT79" s="21"/>
      <c r="FU79" s="21"/>
      <c r="FV79" s="21"/>
      <c r="FW79" s="21"/>
      <c r="FX79" s="21"/>
      <c r="FY79" s="21"/>
      <c r="FZ79" s="21"/>
      <c r="GA79" s="21"/>
      <c r="GB79" s="21"/>
      <c r="GC79" s="21"/>
      <c r="GD79" s="21"/>
      <c r="GE79" s="21"/>
      <c r="GF79" s="21"/>
      <c r="GG79" s="21"/>
      <c r="GH79" s="21"/>
      <c r="GI79" s="21"/>
      <c r="GJ79" s="21"/>
      <c r="GK79" s="21"/>
      <c r="GL79" s="21"/>
      <c r="GM79" s="21"/>
      <c r="GN79" s="21"/>
      <c r="GO79" s="21"/>
      <c r="GP79" s="21"/>
      <c r="GQ79" s="21"/>
      <c r="GR79" s="21"/>
      <c r="GS79" s="21"/>
      <c r="GT79" s="21"/>
      <c r="GU79" s="21"/>
      <c r="GV79" s="21"/>
      <c r="GW79" s="21"/>
      <c r="GX79" s="21"/>
      <c r="GY79" s="21"/>
      <c r="GZ79" s="21"/>
      <c r="HA79" s="21"/>
      <c r="HB79" s="21"/>
      <c r="HC79" s="21"/>
      <c r="HD79" s="21"/>
      <c r="HE79" s="21"/>
      <c r="HF79" s="21"/>
      <c r="HG79" s="21"/>
      <c r="HH79" s="21"/>
      <c r="HI79" s="21"/>
      <c r="HJ79" s="21"/>
      <c r="HK79" s="21"/>
      <c r="HL79" s="21"/>
      <c r="HM79" s="21"/>
      <c r="HN79" s="21"/>
      <c r="HO79" s="21"/>
      <c r="HP79" s="21"/>
      <c r="HQ79" s="21"/>
      <c r="HR79" s="21"/>
      <c r="HS79" s="21"/>
      <c r="HT79" s="21"/>
      <c r="HU79" s="21"/>
      <c r="HV79" s="21"/>
      <c r="HW79" s="21"/>
      <c r="HX79" s="21"/>
      <c r="HY79" s="21"/>
      <c r="HZ79" s="21"/>
      <c r="IA79" s="21"/>
      <c r="IB79" s="21"/>
      <c r="IC79" s="21"/>
      <c r="ID79" s="21"/>
      <c r="IE79" s="21"/>
      <c r="IF79" s="21"/>
      <c r="IG79" s="21"/>
      <c r="IH79" s="21"/>
      <c r="II79" s="21"/>
      <c r="IJ79" s="21"/>
      <c r="IK79" s="21"/>
      <c r="IL79" s="21"/>
      <c r="IM79" s="21"/>
      <c r="IN79" s="21"/>
      <c r="IO79" s="21"/>
      <c r="IP79" s="21"/>
      <c r="IQ79" s="21"/>
      <c r="IR79" s="21"/>
      <c r="IS79" s="21"/>
      <c r="IT79" s="21"/>
      <c r="IU79" s="21"/>
      <c r="IV79" s="21"/>
      <c r="IW79" s="21"/>
      <c r="IX79" s="21"/>
      <c r="IY79" s="21"/>
      <c r="IZ79" s="21"/>
      <c r="JA79" s="21"/>
      <c r="JB79" s="21"/>
      <c r="JC79" s="21"/>
      <c r="JD79" s="21"/>
      <c r="JE79" s="21"/>
      <c r="JF79" s="21"/>
      <c r="JG79" s="21"/>
      <c r="JH79" s="21"/>
      <c r="JI79" s="21"/>
      <c r="JJ79" s="21"/>
      <c r="JK79" s="21"/>
      <c r="JL79" s="21"/>
      <c r="JM79" s="21"/>
      <c r="JN79" s="21"/>
      <c r="JO79" s="21"/>
      <c r="JP79" s="21"/>
      <c r="JQ79" s="21"/>
      <c r="JR79" s="21"/>
      <c r="JS79" s="21"/>
      <c r="JT79" s="21"/>
      <c r="JU79" s="21"/>
      <c r="JV79" s="21"/>
      <c r="JW79" s="21"/>
      <c r="JX79" s="21"/>
      <c r="JY79" s="21"/>
      <c r="JZ79" s="21"/>
      <c r="KA79" s="21"/>
      <c r="KB79" s="21"/>
      <c r="KC79" s="21"/>
      <c r="KD79" s="21"/>
      <c r="KE79" s="21"/>
      <c r="KF79" s="21"/>
      <c r="KG79" s="21"/>
      <c r="KH79" s="21"/>
      <c r="KI79" s="21"/>
      <c r="KJ79" s="21"/>
      <c r="KK79" s="21"/>
      <c r="KL79" s="21"/>
      <c r="KM79" s="21"/>
      <c r="KN79" s="21"/>
      <c r="KO79" s="21"/>
      <c r="KP79" s="21"/>
      <c r="KQ79" s="21"/>
      <c r="KR79" s="21"/>
      <c r="KS79" s="21"/>
      <c r="KT79" s="21"/>
      <c r="KU79" s="21"/>
      <c r="KV79" s="21"/>
      <c r="KW79" s="21"/>
      <c r="KX79" s="21"/>
      <c r="KY79" s="21"/>
      <c r="KZ79" s="21"/>
      <c r="LA79" s="21"/>
      <c r="LB79" s="21"/>
      <c r="LC79" s="21"/>
      <c r="LD79" s="21"/>
      <c r="LE79" s="21"/>
      <c r="LF79" s="21"/>
      <c r="LG79" s="21"/>
      <c r="LH79" s="21"/>
      <c r="LI79" s="21"/>
      <c r="LJ79" s="21"/>
      <c r="LK79" s="21"/>
      <c r="LL79" s="21"/>
      <c r="LM79" s="21"/>
      <c r="LN79" s="21"/>
      <c r="LO79" s="21"/>
      <c r="LP79" s="21"/>
      <c r="LQ79" s="21"/>
      <c r="LR79" s="21"/>
      <c r="LS79" s="21"/>
      <c r="LT79" s="21"/>
      <c r="LU79" s="21"/>
      <c r="LV79" s="21"/>
      <c r="LW79" s="21"/>
      <c r="LX79" s="21"/>
      <c r="LY79" s="21"/>
      <c r="LZ79" s="21"/>
      <c r="MA79" s="21"/>
      <c r="MB79" s="21"/>
      <c r="MC79" s="21"/>
      <c r="MD79" s="21"/>
      <c r="ME79" s="21"/>
      <c r="MF79" s="21"/>
      <c r="MG79" s="21"/>
      <c r="MH79" s="21"/>
      <c r="MI79" s="21"/>
      <c r="MJ79" s="21"/>
      <c r="MK79" s="21"/>
      <c r="ML79" s="21"/>
      <c r="MM79" s="21"/>
      <c r="MN79" s="21"/>
      <c r="MO79" s="21"/>
      <c r="MP79" s="21"/>
      <c r="MQ79" s="21"/>
      <c r="MR79" s="21"/>
      <c r="MS79" s="21"/>
      <c r="MT79" s="21"/>
      <c r="MU79" s="21"/>
      <c r="MV79" s="21"/>
      <c r="MW79" s="21"/>
      <c r="MX79" s="21"/>
      <c r="MY79" s="21"/>
      <c r="MZ79" s="21"/>
      <c r="NA79" s="21"/>
      <c r="NB79" s="21"/>
      <c r="NC79" s="21"/>
      <c r="ND79" s="21"/>
      <c r="NE79" s="21"/>
      <c r="NF79" s="21"/>
      <c r="NG79" s="21"/>
      <c r="NH79" s="21"/>
      <c r="NI79" s="21"/>
      <c r="NJ79" s="21"/>
      <c r="NK79" s="21"/>
      <c r="NL79" s="21"/>
      <c r="NM79" s="21"/>
      <c r="NN79" s="21"/>
      <c r="NO79" s="21"/>
      <c r="NP79" s="21"/>
      <c r="NQ79" s="21"/>
      <c r="NR79" s="21"/>
      <c r="NS79" s="21"/>
      <c r="NT79" s="21"/>
      <c r="NU79" s="21"/>
      <c r="NV79" s="21"/>
      <c r="NW79" s="21"/>
      <c r="NX79" s="21"/>
      <c r="NY79" s="21"/>
      <c r="NZ79" s="21"/>
      <c r="OA79" s="21"/>
      <c r="OB79" s="21"/>
      <c r="OC79" s="21"/>
      <c r="OD79" s="21"/>
      <c r="OE79" s="21"/>
      <c r="OF79" s="21"/>
      <c r="OG79" s="21"/>
      <c r="OH79" s="21"/>
      <c r="OI79" s="21"/>
      <c r="OJ79" s="21"/>
      <c r="OK79" s="21"/>
      <c r="OL79" s="21"/>
      <c r="OM79" s="21"/>
      <c r="ON79" s="21"/>
      <c r="OO79" s="21"/>
      <c r="OP79" s="21"/>
      <c r="OQ79" s="21"/>
      <c r="OR79" s="21"/>
      <c r="OS79" s="21"/>
      <c r="OT79" s="21"/>
      <c r="OU79" s="21"/>
      <c r="OV79" s="21"/>
      <c r="OW79" s="21"/>
      <c r="OX79" s="21"/>
      <c r="OY79" s="21"/>
      <c r="OZ79" s="21"/>
      <c r="PA79" s="21"/>
      <c r="PB79" s="21"/>
      <c r="PC79" s="21"/>
      <c r="PD79" s="21"/>
      <c r="PE79" s="21"/>
      <c r="PF79" s="21"/>
      <c r="PG79" s="21"/>
      <c r="PH79" s="21"/>
      <c r="PI79" s="21"/>
      <c r="PJ79" s="21"/>
      <c r="PK79" s="21"/>
      <c r="PL79" s="21"/>
      <c r="PM79" s="21"/>
      <c r="PN79" s="21"/>
      <c r="PO79" s="21"/>
      <c r="PP79" s="21"/>
      <c r="PQ79" s="21"/>
      <c r="PR79" s="21"/>
      <c r="PS79" s="21"/>
      <c r="PT79" s="21"/>
      <c r="PU79" s="21"/>
      <c r="PV79" s="21"/>
      <c r="PW79" s="21"/>
      <c r="PX79" s="21"/>
      <c r="PY79" s="21"/>
      <c r="PZ79" s="21"/>
      <c r="QA79" s="21"/>
      <c r="QB79" s="21"/>
      <c r="QC79" s="21"/>
      <c r="QD79" s="21"/>
      <c r="QE79" s="21"/>
      <c r="QF79" s="21"/>
      <c r="QG79" s="21"/>
      <c r="QH79" s="21"/>
      <c r="QI79" s="21"/>
      <c r="QJ79" s="21"/>
      <c r="QK79" s="21"/>
      <c r="QL79" s="21"/>
      <c r="QM79" s="21"/>
      <c r="QN79" s="21"/>
      <c r="QO79" s="21"/>
      <c r="QP79" s="21"/>
      <c r="QQ79" s="21"/>
      <c r="QR79" s="21"/>
      <c r="QS79" s="21"/>
      <c r="QT79" s="21"/>
      <c r="QU79" s="21"/>
      <c r="QV79" s="21"/>
      <c r="QW79" s="21"/>
      <c r="QX79" s="21"/>
      <c r="QY79" s="21"/>
      <c r="QZ79" s="21"/>
      <c r="RA79" s="21"/>
      <c r="RB79" s="21"/>
      <c r="RC79" s="21"/>
      <c r="RD79" s="21"/>
      <c r="RE79" s="21"/>
      <c r="RF79" s="21"/>
      <c r="RG79" s="21"/>
      <c r="RH79" s="21"/>
      <c r="RI79" s="21"/>
      <c r="RJ79" s="21"/>
      <c r="RK79" s="21"/>
      <c r="RL79" s="21"/>
      <c r="RM79" s="21"/>
      <c r="RN79" s="21"/>
      <c r="RO79" s="21"/>
      <c r="RP79" s="21"/>
      <c r="RQ79" s="21"/>
      <c r="RR79" s="21"/>
      <c r="RS79" s="21"/>
      <c r="RT79" s="21"/>
      <c r="RU79" s="21"/>
      <c r="RV79" s="21"/>
      <c r="RW79" s="21"/>
      <c r="RX79" s="21"/>
      <c r="RY79" s="21"/>
      <c r="RZ79" s="21"/>
      <c r="SA79" s="21"/>
      <c r="SB79" s="21"/>
      <c r="SC79" s="21"/>
      <c r="SD79" s="21"/>
      <c r="SE79" s="21"/>
      <c r="SF79" s="21"/>
      <c r="SG79" s="21"/>
      <c r="SH79" s="21"/>
      <c r="SI79" s="21"/>
      <c r="SJ79" s="21"/>
      <c r="SK79" s="21"/>
      <c r="SL79" s="21"/>
      <c r="SM79" s="21"/>
      <c r="SN79" s="21"/>
      <c r="SO79" s="21"/>
      <c r="SP79" s="21"/>
      <c r="SQ79" s="21"/>
      <c r="SR79" s="21"/>
      <c r="SS79" s="21"/>
      <c r="ST79" s="21"/>
      <c r="SU79" s="21"/>
      <c r="SV79" s="21"/>
      <c r="SW79" s="21"/>
      <c r="SX79" s="21"/>
      <c r="SY79" s="21"/>
      <c r="SZ79" s="21"/>
      <c r="TA79" s="21"/>
      <c r="TB79" s="21"/>
      <c r="TC79" s="21"/>
      <c r="TD79" s="21"/>
      <c r="TE79" s="21"/>
      <c r="TF79" s="21"/>
      <c r="TG79" s="21"/>
      <c r="TH79" s="21"/>
      <c r="TI79" s="21"/>
      <c r="TJ79" s="21"/>
      <c r="TK79" s="21"/>
      <c r="TL79" s="21"/>
      <c r="TM79" s="21"/>
      <c r="TN79" s="21"/>
      <c r="TO79" s="21"/>
    </row>
    <row r="80" spans="1:535" s="5" customFormat="1" ht="20.149999999999999" customHeight="1" x14ac:dyDescent="0.35">
      <c r="A80" s="21"/>
      <c r="B80" s="21"/>
      <c r="C80" s="21"/>
      <c r="D80" s="23"/>
      <c r="E80" s="21"/>
      <c r="F80" s="21"/>
      <c r="G80" s="21"/>
      <c r="H80" s="21"/>
      <c r="I80" s="21"/>
      <c r="J80" s="21"/>
      <c r="K80" s="21"/>
      <c r="L80" s="21"/>
      <c r="M80" s="21"/>
      <c r="N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c r="BX80" s="21"/>
      <c r="BY80" s="21"/>
      <c r="BZ80" s="21"/>
      <c r="CA80" s="21"/>
      <c r="CB80" s="21"/>
      <c r="CC80" s="21"/>
      <c r="CD80" s="21"/>
      <c r="CE80" s="21"/>
      <c r="CF80" s="21"/>
      <c r="CG80" s="21"/>
      <c r="CH80" s="21"/>
      <c r="CI80" s="21"/>
      <c r="CJ80" s="21"/>
      <c r="CK80" s="21"/>
      <c r="CL80" s="21"/>
      <c r="CM80" s="21"/>
      <c r="CN80" s="21"/>
      <c r="CO80" s="21"/>
      <c r="CP80" s="21"/>
      <c r="CQ80" s="21"/>
      <c r="CR80" s="21"/>
      <c r="CS80" s="21"/>
      <c r="CT80" s="21"/>
      <c r="CU80" s="21"/>
      <c r="CV80" s="21"/>
      <c r="CW80" s="21"/>
      <c r="CX80" s="21"/>
      <c r="CY80" s="21"/>
      <c r="CZ80" s="21"/>
      <c r="DA80" s="21"/>
      <c r="DB80" s="21"/>
      <c r="DC80" s="21"/>
      <c r="DD80" s="21"/>
      <c r="DE80" s="21"/>
      <c r="DF80" s="21"/>
      <c r="DG80" s="21"/>
      <c r="DH80" s="21"/>
      <c r="DI80" s="21"/>
      <c r="DJ80" s="21"/>
      <c r="DK80" s="21"/>
      <c r="DL80" s="21"/>
      <c r="DM80" s="21"/>
      <c r="DN80" s="21"/>
      <c r="DO80" s="21"/>
      <c r="DP80" s="21"/>
      <c r="DQ80" s="21"/>
      <c r="DR80" s="21"/>
      <c r="DS80" s="21"/>
      <c r="DT80" s="21"/>
      <c r="DU80" s="21"/>
      <c r="DV80" s="21"/>
      <c r="DW80" s="21"/>
      <c r="DX80" s="21"/>
      <c r="DY80" s="21"/>
      <c r="DZ80" s="21"/>
      <c r="EA80" s="21"/>
      <c r="EB80" s="21"/>
      <c r="EC80" s="21"/>
      <c r="ED80" s="21"/>
      <c r="EE80" s="21"/>
      <c r="EF80" s="21"/>
      <c r="EG80" s="21"/>
      <c r="EH80" s="21"/>
      <c r="EI80" s="21"/>
      <c r="EJ80" s="21"/>
      <c r="EK80" s="21"/>
      <c r="EL80" s="21"/>
      <c r="EM80" s="21"/>
      <c r="EN80" s="21"/>
      <c r="EO80" s="21"/>
      <c r="EP80" s="21"/>
      <c r="EQ80" s="21"/>
      <c r="ER80" s="21"/>
      <c r="ES80" s="21"/>
      <c r="ET80" s="21"/>
      <c r="EU80" s="21"/>
      <c r="EV80" s="21"/>
      <c r="EW80" s="21"/>
      <c r="EX80" s="21"/>
      <c r="EY80" s="21"/>
      <c r="EZ80" s="21"/>
      <c r="FA80" s="21"/>
      <c r="FB80" s="21"/>
      <c r="FC80" s="21"/>
      <c r="FD80" s="21"/>
      <c r="FE80" s="21"/>
      <c r="FF80" s="21"/>
      <c r="FG80" s="21"/>
      <c r="FH80" s="21"/>
      <c r="FI80" s="21"/>
      <c r="FJ80" s="21"/>
      <c r="FK80" s="21"/>
      <c r="FL80" s="21"/>
      <c r="FM80" s="21"/>
      <c r="FN80" s="21"/>
      <c r="FO80" s="21"/>
      <c r="FP80" s="21"/>
      <c r="FQ80" s="21"/>
      <c r="FR80" s="21"/>
      <c r="FS80" s="21"/>
      <c r="FT80" s="21"/>
      <c r="FU80" s="21"/>
      <c r="FV80" s="21"/>
      <c r="FW80" s="21"/>
      <c r="FX80" s="21"/>
      <c r="FY80" s="21"/>
      <c r="FZ80" s="21"/>
      <c r="GA80" s="21"/>
      <c r="GB80" s="21"/>
      <c r="GC80" s="21"/>
      <c r="GD80" s="21"/>
      <c r="GE80" s="21"/>
      <c r="GF80" s="21"/>
      <c r="GG80" s="21"/>
      <c r="GH80" s="21"/>
      <c r="GI80" s="21"/>
      <c r="GJ80" s="21"/>
      <c r="GK80" s="21"/>
      <c r="GL80" s="21"/>
      <c r="GM80" s="21"/>
      <c r="GN80" s="21"/>
      <c r="GO80" s="21"/>
      <c r="GP80" s="21"/>
      <c r="GQ80" s="21"/>
      <c r="GR80" s="21"/>
      <c r="GS80" s="21"/>
      <c r="GT80" s="21"/>
      <c r="GU80" s="21"/>
      <c r="GV80" s="21"/>
      <c r="GW80" s="21"/>
      <c r="GX80" s="21"/>
      <c r="GY80" s="21"/>
      <c r="GZ80" s="21"/>
      <c r="HA80" s="21"/>
      <c r="HB80" s="21"/>
      <c r="HC80" s="21"/>
      <c r="HD80" s="21"/>
      <c r="HE80" s="21"/>
      <c r="HF80" s="21"/>
      <c r="HG80" s="21"/>
      <c r="HH80" s="21"/>
      <c r="HI80" s="21"/>
      <c r="HJ80" s="21"/>
      <c r="HK80" s="21"/>
      <c r="HL80" s="21"/>
      <c r="HM80" s="21"/>
      <c r="HN80" s="21"/>
      <c r="HO80" s="21"/>
      <c r="HP80" s="21"/>
      <c r="HQ80" s="21"/>
      <c r="HR80" s="21"/>
      <c r="HS80" s="21"/>
      <c r="HT80" s="21"/>
      <c r="HU80" s="21"/>
      <c r="HV80" s="21"/>
      <c r="HW80" s="21"/>
      <c r="HX80" s="21"/>
      <c r="HY80" s="21"/>
      <c r="HZ80" s="21"/>
      <c r="IA80" s="21"/>
      <c r="IB80" s="21"/>
      <c r="IC80" s="21"/>
      <c r="ID80" s="21"/>
      <c r="IE80" s="21"/>
      <c r="IF80" s="21"/>
      <c r="IG80" s="21"/>
      <c r="IH80" s="21"/>
      <c r="II80" s="21"/>
      <c r="IJ80" s="21"/>
      <c r="IK80" s="21"/>
      <c r="IL80" s="21"/>
      <c r="IM80" s="21"/>
      <c r="IN80" s="21"/>
      <c r="IO80" s="21"/>
      <c r="IP80" s="21"/>
      <c r="IQ80" s="21"/>
      <c r="IR80" s="21"/>
      <c r="IS80" s="21"/>
      <c r="IT80" s="21"/>
      <c r="IU80" s="21"/>
      <c r="IV80" s="21"/>
      <c r="IW80" s="21"/>
      <c r="IX80" s="21"/>
      <c r="IY80" s="21"/>
      <c r="IZ80" s="21"/>
      <c r="JA80" s="21"/>
      <c r="JB80" s="21"/>
      <c r="JC80" s="21"/>
      <c r="JD80" s="21"/>
      <c r="JE80" s="21"/>
      <c r="JF80" s="21"/>
      <c r="JG80" s="21"/>
      <c r="JH80" s="21"/>
      <c r="JI80" s="21"/>
      <c r="JJ80" s="21"/>
      <c r="JK80" s="21"/>
      <c r="JL80" s="21"/>
      <c r="JM80" s="21"/>
      <c r="JN80" s="21"/>
      <c r="JO80" s="21"/>
      <c r="JP80" s="21"/>
      <c r="JQ80" s="21"/>
      <c r="JR80" s="21"/>
      <c r="JS80" s="21"/>
      <c r="JT80" s="21"/>
      <c r="JU80" s="21"/>
      <c r="JV80" s="21"/>
      <c r="JW80" s="21"/>
      <c r="JX80" s="21"/>
      <c r="JY80" s="21"/>
      <c r="JZ80" s="21"/>
      <c r="KA80" s="21"/>
      <c r="KB80" s="21"/>
      <c r="KC80" s="21"/>
      <c r="KD80" s="21"/>
      <c r="KE80" s="21"/>
      <c r="KF80" s="21"/>
      <c r="KG80" s="21"/>
      <c r="KH80" s="21"/>
      <c r="KI80" s="21"/>
      <c r="KJ80" s="21"/>
      <c r="KK80" s="21"/>
      <c r="KL80" s="21"/>
      <c r="KM80" s="21"/>
      <c r="KN80" s="21"/>
      <c r="KO80" s="21"/>
      <c r="KP80" s="21"/>
      <c r="KQ80" s="21"/>
      <c r="KR80" s="21"/>
      <c r="KS80" s="21"/>
      <c r="KT80" s="21"/>
      <c r="KU80" s="21"/>
      <c r="KV80" s="21"/>
      <c r="KW80" s="21"/>
      <c r="KX80" s="21"/>
      <c r="KY80" s="21"/>
      <c r="KZ80" s="21"/>
      <c r="LA80" s="21"/>
      <c r="LB80" s="21"/>
      <c r="LC80" s="21"/>
      <c r="LD80" s="21"/>
      <c r="LE80" s="21"/>
      <c r="LF80" s="21"/>
      <c r="LG80" s="21"/>
      <c r="LH80" s="21"/>
      <c r="LI80" s="21"/>
      <c r="LJ80" s="21"/>
      <c r="LK80" s="21"/>
      <c r="LL80" s="21"/>
      <c r="LM80" s="21"/>
      <c r="LN80" s="21"/>
      <c r="LO80" s="21"/>
      <c r="LP80" s="21"/>
      <c r="LQ80" s="21"/>
      <c r="LR80" s="21"/>
      <c r="LS80" s="21"/>
      <c r="LT80" s="21"/>
      <c r="LU80" s="21"/>
      <c r="LV80" s="21"/>
      <c r="LW80" s="21"/>
      <c r="LX80" s="21"/>
      <c r="LY80" s="21"/>
      <c r="LZ80" s="21"/>
      <c r="MA80" s="21"/>
      <c r="MB80" s="21"/>
      <c r="MC80" s="21"/>
      <c r="MD80" s="21"/>
      <c r="ME80" s="21"/>
      <c r="MF80" s="21"/>
      <c r="MG80" s="21"/>
      <c r="MH80" s="21"/>
      <c r="MI80" s="21"/>
      <c r="MJ80" s="21"/>
      <c r="MK80" s="21"/>
      <c r="ML80" s="21"/>
      <c r="MM80" s="21"/>
      <c r="MN80" s="21"/>
      <c r="MO80" s="21"/>
      <c r="MP80" s="21"/>
      <c r="MQ80" s="21"/>
      <c r="MR80" s="21"/>
      <c r="MS80" s="21"/>
      <c r="MT80" s="21"/>
      <c r="MU80" s="21"/>
      <c r="MV80" s="21"/>
      <c r="MW80" s="21"/>
      <c r="MX80" s="21"/>
      <c r="MY80" s="21"/>
      <c r="MZ80" s="21"/>
      <c r="NA80" s="21"/>
      <c r="NB80" s="21"/>
      <c r="NC80" s="21"/>
      <c r="ND80" s="21"/>
      <c r="NE80" s="21"/>
      <c r="NF80" s="21"/>
      <c r="NG80" s="21"/>
      <c r="NH80" s="21"/>
      <c r="NI80" s="21"/>
      <c r="NJ80" s="21"/>
      <c r="NK80" s="21"/>
      <c r="NL80" s="21"/>
      <c r="NM80" s="21"/>
      <c r="NN80" s="21"/>
      <c r="NO80" s="21"/>
      <c r="NP80" s="21"/>
      <c r="NQ80" s="21"/>
      <c r="NR80" s="21"/>
      <c r="NS80" s="21"/>
      <c r="NT80" s="21"/>
      <c r="NU80" s="21"/>
      <c r="NV80" s="21"/>
      <c r="NW80" s="21"/>
      <c r="NX80" s="21"/>
      <c r="NY80" s="21"/>
      <c r="NZ80" s="21"/>
      <c r="OA80" s="21"/>
      <c r="OB80" s="21"/>
      <c r="OC80" s="21"/>
      <c r="OD80" s="21"/>
      <c r="OE80" s="21"/>
      <c r="OF80" s="21"/>
      <c r="OG80" s="21"/>
      <c r="OH80" s="21"/>
      <c r="OI80" s="21"/>
      <c r="OJ80" s="21"/>
      <c r="OK80" s="21"/>
      <c r="OL80" s="21"/>
      <c r="OM80" s="21"/>
      <c r="ON80" s="21"/>
      <c r="OO80" s="21"/>
      <c r="OP80" s="21"/>
      <c r="OQ80" s="21"/>
      <c r="OR80" s="21"/>
      <c r="OS80" s="21"/>
      <c r="OT80" s="21"/>
      <c r="OU80" s="21"/>
      <c r="OV80" s="21"/>
      <c r="OW80" s="21"/>
      <c r="OX80" s="21"/>
      <c r="OY80" s="21"/>
      <c r="OZ80" s="21"/>
      <c r="PA80" s="21"/>
      <c r="PB80" s="21"/>
      <c r="PC80" s="21"/>
      <c r="PD80" s="21"/>
      <c r="PE80" s="21"/>
      <c r="PF80" s="21"/>
      <c r="PG80" s="21"/>
      <c r="PH80" s="21"/>
      <c r="PI80" s="21"/>
      <c r="PJ80" s="21"/>
      <c r="PK80" s="21"/>
      <c r="PL80" s="21"/>
      <c r="PM80" s="21"/>
      <c r="PN80" s="21"/>
      <c r="PO80" s="21"/>
      <c r="PP80" s="21"/>
      <c r="PQ80" s="21"/>
      <c r="PR80" s="21"/>
      <c r="PS80" s="21"/>
      <c r="PT80" s="21"/>
      <c r="PU80" s="21"/>
      <c r="PV80" s="21"/>
      <c r="PW80" s="21"/>
      <c r="PX80" s="21"/>
      <c r="PY80" s="21"/>
      <c r="PZ80" s="21"/>
      <c r="QA80" s="21"/>
      <c r="QB80" s="21"/>
      <c r="QC80" s="21"/>
      <c r="QD80" s="21"/>
      <c r="QE80" s="21"/>
      <c r="QF80" s="21"/>
      <c r="QG80" s="21"/>
      <c r="QH80" s="21"/>
      <c r="QI80" s="21"/>
      <c r="QJ80" s="21"/>
      <c r="QK80" s="21"/>
      <c r="QL80" s="21"/>
      <c r="QM80" s="21"/>
      <c r="QN80" s="21"/>
      <c r="QO80" s="21"/>
      <c r="QP80" s="21"/>
      <c r="QQ80" s="21"/>
      <c r="QR80" s="21"/>
      <c r="QS80" s="21"/>
      <c r="QT80" s="21"/>
      <c r="QU80" s="21"/>
      <c r="QV80" s="21"/>
      <c r="QW80" s="21"/>
      <c r="QX80" s="21"/>
      <c r="QY80" s="21"/>
      <c r="QZ80" s="21"/>
      <c r="RA80" s="21"/>
      <c r="RB80" s="21"/>
      <c r="RC80" s="21"/>
      <c r="RD80" s="21"/>
      <c r="RE80" s="21"/>
      <c r="RF80" s="21"/>
      <c r="RG80" s="21"/>
      <c r="RH80" s="21"/>
      <c r="RI80" s="21"/>
      <c r="RJ80" s="21"/>
      <c r="RK80" s="21"/>
      <c r="RL80" s="21"/>
      <c r="RM80" s="21"/>
      <c r="RN80" s="21"/>
      <c r="RO80" s="21"/>
      <c r="RP80" s="21"/>
      <c r="RQ80" s="21"/>
      <c r="RR80" s="21"/>
      <c r="RS80" s="21"/>
      <c r="RT80" s="21"/>
      <c r="RU80" s="21"/>
      <c r="RV80" s="21"/>
      <c r="RW80" s="21"/>
      <c r="RX80" s="21"/>
      <c r="RY80" s="21"/>
      <c r="RZ80" s="21"/>
      <c r="SA80" s="21"/>
      <c r="SB80" s="21"/>
      <c r="SC80" s="21"/>
      <c r="SD80" s="21"/>
      <c r="SE80" s="21"/>
      <c r="SF80" s="21"/>
      <c r="SG80" s="21"/>
      <c r="SH80" s="21"/>
      <c r="SI80" s="21"/>
      <c r="SJ80" s="21"/>
      <c r="SK80" s="21"/>
      <c r="SL80" s="21"/>
      <c r="SM80" s="21"/>
      <c r="SN80" s="21"/>
      <c r="SO80" s="21"/>
      <c r="SP80" s="21"/>
      <c r="SQ80" s="21"/>
      <c r="SR80" s="21"/>
      <c r="SS80" s="21"/>
      <c r="ST80" s="21"/>
      <c r="SU80" s="21"/>
      <c r="SV80" s="21"/>
      <c r="SW80" s="21"/>
      <c r="SX80" s="21"/>
      <c r="SY80" s="21"/>
      <c r="SZ80" s="21"/>
      <c r="TA80" s="21"/>
      <c r="TB80" s="21"/>
      <c r="TC80" s="21"/>
      <c r="TD80" s="21"/>
      <c r="TE80" s="21"/>
      <c r="TF80" s="21"/>
      <c r="TG80" s="21"/>
      <c r="TH80" s="21"/>
      <c r="TI80" s="21"/>
      <c r="TJ80" s="21"/>
      <c r="TK80" s="21"/>
      <c r="TL80" s="21"/>
      <c r="TM80" s="21"/>
      <c r="TN80" s="21"/>
      <c r="TO80" s="21"/>
    </row>
    <row r="81" spans="1:535" s="5" customFormat="1" ht="20.149999999999999" customHeight="1" x14ac:dyDescent="0.35">
      <c r="A81" s="21"/>
      <c r="B81" s="21"/>
      <c r="C81" s="21"/>
      <c r="D81" s="23"/>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c r="BX81" s="21"/>
      <c r="BY81" s="21"/>
      <c r="BZ81" s="21"/>
      <c r="CA81" s="21"/>
      <c r="CB81" s="21"/>
      <c r="CC81" s="21"/>
      <c r="CD81" s="21"/>
      <c r="CE81" s="21"/>
      <c r="CF81" s="21"/>
      <c r="CG81" s="21"/>
      <c r="CH81" s="21"/>
      <c r="CI81" s="21"/>
      <c r="CJ81" s="21"/>
      <c r="CK81" s="21"/>
      <c r="CL81" s="21"/>
      <c r="CM81" s="21"/>
      <c r="CN81" s="21"/>
      <c r="CO81" s="21"/>
      <c r="CP81" s="21"/>
      <c r="CQ81" s="21"/>
      <c r="CR81" s="21"/>
      <c r="CS81" s="21"/>
      <c r="CT81" s="21"/>
      <c r="CU81" s="21"/>
      <c r="CV81" s="21"/>
      <c r="CW81" s="21"/>
      <c r="CX81" s="21"/>
      <c r="CY81" s="21"/>
      <c r="CZ81" s="21"/>
      <c r="DA81" s="21"/>
      <c r="DB81" s="21"/>
      <c r="DC81" s="21"/>
      <c r="DD81" s="21"/>
      <c r="DE81" s="21"/>
      <c r="DF81" s="21"/>
      <c r="DG81" s="21"/>
      <c r="DH81" s="21"/>
      <c r="DI81" s="21"/>
      <c r="DJ81" s="21"/>
      <c r="DK81" s="21"/>
      <c r="DL81" s="21"/>
      <c r="DM81" s="21"/>
      <c r="DN81" s="21"/>
      <c r="DO81" s="21"/>
      <c r="DP81" s="21"/>
      <c r="DQ81" s="21"/>
      <c r="DR81" s="21"/>
      <c r="DS81" s="21"/>
      <c r="DT81" s="21"/>
      <c r="DU81" s="21"/>
      <c r="DV81" s="21"/>
      <c r="DW81" s="21"/>
      <c r="DX81" s="21"/>
      <c r="DY81" s="21"/>
      <c r="DZ81" s="21"/>
      <c r="EA81" s="21"/>
      <c r="EB81" s="21"/>
      <c r="EC81" s="21"/>
      <c r="ED81" s="21"/>
      <c r="EE81" s="21"/>
      <c r="EF81" s="21"/>
      <c r="EG81" s="21"/>
      <c r="EH81" s="21"/>
      <c r="EI81" s="21"/>
      <c r="EJ81" s="21"/>
      <c r="EK81" s="21"/>
      <c r="EL81" s="21"/>
      <c r="EM81" s="21"/>
      <c r="EN81" s="21"/>
      <c r="EO81" s="21"/>
      <c r="EP81" s="21"/>
      <c r="EQ81" s="21"/>
      <c r="ER81" s="21"/>
      <c r="ES81" s="21"/>
      <c r="ET81" s="21"/>
      <c r="EU81" s="21"/>
      <c r="EV81" s="21"/>
      <c r="EW81" s="21"/>
      <c r="EX81" s="21"/>
      <c r="EY81" s="21"/>
      <c r="EZ81" s="21"/>
      <c r="FA81" s="21"/>
      <c r="FB81" s="21"/>
      <c r="FC81" s="21"/>
      <c r="FD81" s="21"/>
      <c r="FE81" s="21"/>
      <c r="FF81" s="21"/>
      <c r="FG81" s="21"/>
      <c r="FH81" s="21"/>
      <c r="FI81" s="21"/>
      <c r="FJ81" s="21"/>
      <c r="FK81" s="21"/>
      <c r="FL81" s="21"/>
      <c r="FM81" s="21"/>
      <c r="FN81" s="21"/>
      <c r="FO81" s="21"/>
      <c r="FP81" s="21"/>
      <c r="FQ81" s="21"/>
      <c r="FR81" s="21"/>
      <c r="FS81" s="21"/>
      <c r="FT81" s="21"/>
      <c r="FU81" s="21"/>
      <c r="FV81" s="21"/>
      <c r="FW81" s="21"/>
      <c r="FX81" s="21"/>
      <c r="FY81" s="21"/>
      <c r="FZ81" s="21"/>
      <c r="GA81" s="21"/>
      <c r="GB81" s="21"/>
      <c r="GC81" s="21"/>
      <c r="GD81" s="21"/>
      <c r="GE81" s="21"/>
      <c r="GF81" s="21"/>
      <c r="GG81" s="21"/>
      <c r="GH81" s="21"/>
      <c r="GI81" s="21"/>
      <c r="GJ81" s="21"/>
      <c r="GK81" s="21"/>
      <c r="GL81" s="21"/>
      <c r="GM81" s="21"/>
      <c r="GN81" s="21"/>
      <c r="GO81" s="21"/>
      <c r="GP81" s="21"/>
      <c r="GQ81" s="21"/>
      <c r="GR81" s="21"/>
      <c r="GS81" s="21"/>
      <c r="GT81" s="21"/>
      <c r="GU81" s="21"/>
      <c r="GV81" s="21"/>
      <c r="GW81" s="21"/>
      <c r="GX81" s="21"/>
      <c r="GY81" s="21"/>
      <c r="GZ81" s="21"/>
      <c r="HA81" s="21"/>
      <c r="HB81" s="21"/>
      <c r="HC81" s="21"/>
      <c r="HD81" s="21"/>
      <c r="HE81" s="21"/>
      <c r="HF81" s="21"/>
      <c r="HG81" s="21"/>
      <c r="HH81" s="21"/>
      <c r="HI81" s="21"/>
      <c r="HJ81" s="21"/>
      <c r="HK81" s="21"/>
      <c r="HL81" s="21"/>
      <c r="HM81" s="21"/>
      <c r="HN81" s="21"/>
      <c r="HO81" s="21"/>
      <c r="HP81" s="21"/>
      <c r="HQ81" s="21"/>
      <c r="HR81" s="21"/>
      <c r="HS81" s="21"/>
      <c r="HT81" s="21"/>
      <c r="HU81" s="21"/>
      <c r="HV81" s="21"/>
      <c r="HW81" s="21"/>
      <c r="HX81" s="21"/>
      <c r="HY81" s="21"/>
      <c r="HZ81" s="21"/>
      <c r="IA81" s="21"/>
      <c r="IB81" s="21"/>
      <c r="IC81" s="21"/>
      <c r="ID81" s="21"/>
      <c r="IE81" s="21"/>
      <c r="IF81" s="21"/>
      <c r="IG81" s="21"/>
      <c r="IH81" s="21"/>
      <c r="II81" s="21"/>
      <c r="IJ81" s="21"/>
      <c r="IK81" s="21"/>
      <c r="IL81" s="21"/>
      <c r="IM81" s="21"/>
      <c r="IN81" s="21"/>
      <c r="IO81" s="21"/>
      <c r="IP81" s="21"/>
      <c r="IQ81" s="21"/>
      <c r="IR81" s="21"/>
      <c r="IS81" s="21"/>
      <c r="IT81" s="21"/>
      <c r="IU81" s="21"/>
      <c r="IV81" s="21"/>
      <c r="IW81" s="21"/>
      <c r="IX81" s="21"/>
      <c r="IY81" s="21"/>
      <c r="IZ81" s="21"/>
      <c r="JA81" s="21"/>
      <c r="JB81" s="21"/>
      <c r="JC81" s="21"/>
      <c r="JD81" s="21"/>
      <c r="JE81" s="21"/>
      <c r="JF81" s="21"/>
      <c r="JG81" s="21"/>
      <c r="JH81" s="21"/>
      <c r="JI81" s="21"/>
      <c r="JJ81" s="21"/>
      <c r="JK81" s="21"/>
      <c r="JL81" s="21"/>
      <c r="JM81" s="21"/>
      <c r="JN81" s="21"/>
      <c r="JO81" s="21"/>
      <c r="JP81" s="21"/>
      <c r="JQ81" s="21"/>
      <c r="JR81" s="21"/>
      <c r="JS81" s="21"/>
      <c r="JT81" s="21"/>
      <c r="JU81" s="21"/>
      <c r="JV81" s="21"/>
      <c r="JW81" s="21"/>
      <c r="JX81" s="21"/>
      <c r="JY81" s="21"/>
      <c r="JZ81" s="21"/>
      <c r="KA81" s="21"/>
      <c r="KB81" s="21"/>
      <c r="KC81" s="21"/>
      <c r="KD81" s="21"/>
      <c r="KE81" s="21"/>
      <c r="KF81" s="21"/>
      <c r="KG81" s="21"/>
      <c r="KH81" s="21"/>
      <c r="KI81" s="21"/>
      <c r="KJ81" s="21"/>
      <c r="KK81" s="21"/>
      <c r="KL81" s="21"/>
      <c r="KM81" s="21"/>
      <c r="KN81" s="21"/>
      <c r="KO81" s="21"/>
      <c r="KP81" s="21"/>
      <c r="KQ81" s="21"/>
      <c r="KR81" s="21"/>
      <c r="KS81" s="21"/>
      <c r="KT81" s="21"/>
      <c r="KU81" s="21"/>
      <c r="KV81" s="21"/>
      <c r="KW81" s="21"/>
      <c r="KX81" s="21"/>
      <c r="KY81" s="21"/>
      <c r="KZ81" s="21"/>
      <c r="LA81" s="21"/>
      <c r="LB81" s="21"/>
      <c r="LC81" s="21"/>
      <c r="LD81" s="21"/>
      <c r="LE81" s="21"/>
      <c r="LF81" s="21"/>
      <c r="LG81" s="21"/>
      <c r="LH81" s="21"/>
      <c r="LI81" s="21"/>
      <c r="LJ81" s="21"/>
      <c r="LK81" s="21"/>
      <c r="LL81" s="21"/>
      <c r="LM81" s="21"/>
      <c r="LN81" s="21"/>
      <c r="LO81" s="21"/>
      <c r="LP81" s="21"/>
      <c r="LQ81" s="21"/>
      <c r="LR81" s="21"/>
      <c r="LS81" s="21"/>
      <c r="LT81" s="21"/>
      <c r="LU81" s="21"/>
      <c r="LV81" s="21"/>
      <c r="LW81" s="21"/>
      <c r="LX81" s="21"/>
      <c r="LY81" s="21"/>
      <c r="LZ81" s="21"/>
      <c r="MA81" s="21"/>
      <c r="MB81" s="21"/>
      <c r="MC81" s="21"/>
      <c r="MD81" s="21"/>
      <c r="ME81" s="21"/>
      <c r="MF81" s="21"/>
      <c r="MG81" s="21"/>
      <c r="MH81" s="21"/>
      <c r="MI81" s="21"/>
      <c r="MJ81" s="21"/>
      <c r="MK81" s="21"/>
      <c r="ML81" s="21"/>
      <c r="MM81" s="21"/>
      <c r="MN81" s="21"/>
      <c r="MO81" s="21"/>
      <c r="MP81" s="21"/>
      <c r="MQ81" s="21"/>
      <c r="MR81" s="21"/>
      <c r="MS81" s="21"/>
      <c r="MT81" s="21"/>
      <c r="MU81" s="21"/>
      <c r="MV81" s="21"/>
      <c r="MW81" s="21"/>
      <c r="MX81" s="21"/>
      <c r="MY81" s="21"/>
      <c r="MZ81" s="21"/>
      <c r="NA81" s="21"/>
      <c r="NB81" s="21"/>
      <c r="NC81" s="21"/>
      <c r="ND81" s="21"/>
      <c r="NE81" s="21"/>
      <c r="NF81" s="21"/>
      <c r="NG81" s="21"/>
      <c r="NH81" s="21"/>
      <c r="NI81" s="21"/>
      <c r="NJ81" s="21"/>
      <c r="NK81" s="21"/>
      <c r="NL81" s="21"/>
      <c r="NM81" s="21"/>
      <c r="NN81" s="21"/>
      <c r="NO81" s="21"/>
      <c r="NP81" s="21"/>
      <c r="NQ81" s="21"/>
      <c r="NR81" s="21"/>
      <c r="NS81" s="21"/>
      <c r="NT81" s="21"/>
      <c r="NU81" s="21"/>
      <c r="NV81" s="21"/>
      <c r="NW81" s="21"/>
      <c r="NX81" s="21"/>
      <c r="NY81" s="21"/>
      <c r="NZ81" s="21"/>
      <c r="OA81" s="21"/>
      <c r="OB81" s="21"/>
      <c r="OC81" s="21"/>
      <c r="OD81" s="21"/>
      <c r="OE81" s="21"/>
      <c r="OF81" s="21"/>
      <c r="OG81" s="21"/>
      <c r="OH81" s="21"/>
      <c r="OI81" s="21"/>
      <c r="OJ81" s="21"/>
      <c r="OK81" s="21"/>
      <c r="OL81" s="21"/>
      <c r="OM81" s="21"/>
      <c r="ON81" s="21"/>
      <c r="OO81" s="21"/>
      <c r="OP81" s="21"/>
      <c r="OQ81" s="21"/>
      <c r="OR81" s="21"/>
      <c r="OS81" s="21"/>
      <c r="OT81" s="21"/>
      <c r="OU81" s="21"/>
      <c r="OV81" s="21"/>
      <c r="OW81" s="21"/>
      <c r="OX81" s="21"/>
      <c r="OY81" s="21"/>
      <c r="OZ81" s="21"/>
      <c r="PA81" s="21"/>
      <c r="PB81" s="21"/>
      <c r="PC81" s="21"/>
      <c r="PD81" s="21"/>
      <c r="PE81" s="21"/>
      <c r="PF81" s="21"/>
      <c r="PG81" s="21"/>
      <c r="PH81" s="21"/>
      <c r="PI81" s="21"/>
      <c r="PJ81" s="21"/>
      <c r="PK81" s="21"/>
      <c r="PL81" s="21"/>
      <c r="PM81" s="21"/>
      <c r="PN81" s="21"/>
      <c r="PO81" s="21"/>
      <c r="PP81" s="21"/>
      <c r="PQ81" s="21"/>
      <c r="PR81" s="21"/>
      <c r="PS81" s="21"/>
      <c r="PT81" s="21"/>
      <c r="PU81" s="21"/>
      <c r="PV81" s="21"/>
      <c r="PW81" s="21"/>
      <c r="PX81" s="21"/>
      <c r="PY81" s="21"/>
      <c r="PZ81" s="21"/>
      <c r="QA81" s="21"/>
      <c r="QB81" s="21"/>
      <c r="QC81" s="21"/>
      <c r="QD81" s="21"/>
      <c r="QE81" s="21"/>
      <c r="QF81" s="21"/>
      <c r="QG81" s="21"/>
      <c r="QH81" s="21"/>
      <c r="QI81" s="21"/>
      <c r="QJ81" s="21"/>
      <c r="QK81" s="21"/>
      <c r="QL81" s="21"/>
      <c r="QM81" s="21"/>
      <c r="QN81" s="21"/>
      <c r="QO81" s="21"/>
      <c r="QP81" s="21"/>
      <c r="QQ81" s="21"/>
      <c r="QR81" s="21"/>
      <c r="QS81" s="21"/>
      <c r="QT81" s="21"/>
      <c r="QU81" s="21"/>
      <c r="QV81" s="21"/>
      <c r="QW81" s="21"/>
      <c r="QX81" s="21"/>
      <c r="QY81" s="21"/>
      <c r="QZ81" s="21"/>
      <c r="RA81" s="21"/>
      <c r="RB81" s="21"/>
      <c r="RC81" s="21"/>
      <c r="RD81" s="21"/>
      <c r="RE81" s="21"/>
      <c r="RF81" s="21"/>
      <c r="RG81" s="21"/>
      <c r="RH81" s="21"/>
      <c r="RI81" s="21"/>
      <c r="RJ81" s="21"/>
      <c r="RK81" s="21"/>
      <c r="RL81" s="21"/>
      <c r="RM81" s="21"/>
      <c r="RN81" s="21"/>
      <c r="RO81" s="21"/>
      <c r="RP81" s="21"/>
      <c r="RQ81" s="21"/>
      <c r="RR81" s="21"/>
      <c r="RS81" s="21"/>
      <c r="RT81" s="21"/>
      <c r="RU81" s="21"/>
      <c r="RV81" s="21"/>
      <c r="RW81" s="21"/>
      <c r="RX81" s="21"/>
      <c r="RY81" s="21"/>
      <c r="RZ81" s="21"/>
      <c r="SA81" s="21"/>
      <c r="SB81" s="21"/>
      <c r="SC81" s="21"/>
      <c r="SD81" s="21"/>
      <c r="SE81" s="21"/>
      <c r="SF81" s="21"/>
      <c r="SG81" s="21"/>
      <c r="SH81" s="21"/>
      <c r="SI81" s="21"/>
      <c r="SJ81" s="21"/>
      <c r="SK81" s="21"/>
      <c r="SL81" s="21"/>
      <c r="SM81" s="21"/>
      <c r="SN81" s="21"/>
      <c r="SO81" s="21"/>
      <c r="SP81" s="21"/>
      <c r="SQ81" s="21"/>
      <c r="SR81" s="21"/>
      <c r="SS81" s="21"/>
      <c r="ST81" s="21"/>
      <c r="SU81" s="21"/>
      <c r="SV81" s="21"/>
      <c r="SW81" s="21"/>
      <c r="SX81" s="21"/>
      <c r="SY81" s="21"/>
      <c r="SZ81" s="21"/>
      <c r="TA81" s="21"/>
      <c r="TB81" s="21"/>
      <c r="TC81" s="21"/>
      <c r="TD81" s="21"/>
      <c r="TE81" s="21"/>
      <c r="TF81" s="21"/>
      <c r="TG81" s="21"/>
      <c r="TH81" s="21"/>
      <c r="TI81" s="21"/>
      <c r="TJ81" s="21"/>
      <c r="TK81" s="21"/>
      <c r="TL81" s="21"/>
      <c r="TM81" s="21"/>
      <c r="TN81" s="21"/>
      <c r="TO81" s="21"/>
    </row>
    <row r="82" spans="1:535" s="5" customFormat="1" ht="20.149999999999999" customHeight="1" x14ac:dyDescent="0.35">
      <c r="A82" s="21"/>
      <c r="B82" s="21"/>
      <c r="C82" s="21"/>
      <c r="D82" s="23"/>
      <c r="E82" s="21"/>
      <c r="F82" s="21"/>
      <c r="G82" s="21"/>
      <c r="H82" s="21"/>
      <c r="I82" s="21"/>
      <c r="J82" s="21"/>
      <c r="K82" s="21"/>
      <c r="L82" s="21"/>
      <c r="M82" s="21"/>
      <c r="N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c r="BX82" s="21"/>
      <c r="BY82" s="21"/>
      <c r="BZ82" s="21"/>
      <c r="CA82" s="21"/>
      <c r="CB82" s="21"/>
      <c r="CC82" s="21"/>
      <c r="CD82" s="21"/>
      <c r="CE82" s="21"/>
      <c r="CF82" s="21"/>
      <c r="CG82" s="21"/>
      <c r="CH82" s="21"/>
      <c r="CI82" s="21"/>
      <c r="CJ82" s="21"/>
      <c r="CK82" s="21"/>
      <c r="CL82" s="21"/>
      <c r="CM82" s="21"/>
      <c r="CN82" s="21"/>
      <c r="CO82" s="21"/>
      <c r="CP82" s="21"/>
      <c r="CQ82" s="21"/>
      <c r="CR82" s="21"/>
      <c r="CS82" s="21"/>
      <c r="CT82" s="21"/>
      <c r="CU82" s="21"/>
      <c r="CV82" s="21"/>
      <c r="CW82" s="21"/>
      <c r="CX82" s="21"/>
      <c r="CY82" s="21"/>
      <c r="CZ82" s="21"/>
      <c r="DA82" s="21"/>
      <c r="DB82" s="21"/>
      <c r="DC82" s="21"/>
      <c r="DD82" s="21"/>
      <c r="DE82" s="21"/>
      <c r="DF82" s="21"/>
      <c r="DG82" s="21"/>
      <c r="DH82" s="21"/>
      <c r="DI82" s="21"/>
      <c r="DJ82" s="21"/>
      <c r="DK82" s="21"/>
      <c r="DL82" s="21"/>
      <c r="DM82" s="21"/>
      <c r="DN82" s="21"/>
      <c r="DO82" s="21"/>
      <c r="DP82" s="21"/>
      <c r="DQ82" s="21"/>
      <c r="DR82" s="21"/>
      <c r="DS82" s="21"/>
      <c r="DT82" s="21"/>
      <c r="DU82" s="21"/>
      <c r="DV82" s="21"/>
      <c r="DW82" s="21"/>
      <c r="DX82" s="21"/>
      <c r="DY82" s="21"/>
      <c r="DZ82" s="21"/>
      <c r="EA82" s="21"/>
      <c r="EB82" s="21"/>
      <c r="EC82" s="21"/>
      <c r="ED82" s="21"/>
      <c r="EE82" s="21"/>
      <c r="EF82" s="21"/>
      <c r="EG82" s="21"/>
      <c r="EH82" s="21"/>
      <c r="EI82" s="21"/>
      <c r="EJ82" s="21"/>
      <c r="EK82" s="21"/>
      <c r="EL82" s="21"/>
      <c r="EM82" s="21"/>
      <c r="EN82" s="21"/>
      <c r="EO82" s="21"/>
      <c r="EP82" s="21"/>
      <c r="EQ82" s="21"/>
      <c r="ER82" s="21"/>
      <c r="ES82" s="21"/>
      <c r="ET82" s="21"/>
      <c r="EU82" s="21"/>
      <c r="EV82" s="21"/>
      <c r="EW82" s="21"/>
      <c r="EX82" s="21"/>
      <c r="EY82" s="21"/>
      <c r="EZ82" s="21"/>
      <c r="FA82" s="21"/>
      <c r="FB82" s="21"/>
      <c r="FC82" s="21"/>
      <c r="FD82" s="21"/>
      <c r="FE82" s="21"/>
      <c r="FF82" s="21"/>
      <c r="FG82" s="21"/>
      <c r="FH82" s="21"/>
      <c r="FI82" s="21"/>
      <c r="FJ82" s="21"/>
      <c r="FK82" s="21"/>
      <c r="FL82" s="21"/>
      <c r="FM82" s="21"/>
      <c r="FN82" s="21"/>
      <c r="FO82" s="21"/>
      <c r="FP82" s="21"/>
      <c r="FQ82" s="21"/>
      <c r="FR82" s="21"/>
      <c r="FS82" s="21"/>
      <c r="FT82" s="21"/>
      <c r="FU82" s="21"/>
      <c r="FV82" s="21"/>
      <c r="FW82" s="21"/>
      <c r="FX82" s="21"/>
      <c r="FY82" s="21"/>
      <c r="FZ82" s="21"/>
      <c r="GA82" s="21"/>
      <c r="GB82" s="21"/>
      <c r="GC82" s="21"/>
      <c r="GD82" s="21"/>
      <c r="GE82" s="21"/>
      <c r="GF82" s="21"/>
      <c r="GG82" s="21"/>
      <c r="GH82" s="21"/>
      <c r="GI82" s="21"/>
      <c r="GJ82" s="21"/>
      <c r="GK82" s="21"/>
      <c r="GL82" s="21"/>
      <c r="GM82" s="21"/>
      <c r="GN82" s="21"/>
      <c r="GO82" s="21"/>
      <c r="GP82" s="21"/>
      <c r="GQ82" s="21"/>
      <c r="GR82" s="21"/>
      <c r="GS82" s="21"/>
      <c r="GT82" s="21"/>
      <c r="GU82" s="21"/>
      <c r="GV82" s="21"/>
      <c r="GW82" s="21"/>
      <c r="GX82" s="21"/>
      <c r="GY82" s="21"/>
      <c r="GZ82" s="21"/>
      <c r="HA82" s="21"/>
      <c r="HB82" s="21"/>
      <c r="HC82" s="21"/>
      <c r="HD82" s="21"/>
      <c r="HE82" s="21"/>
      <c r="HF82" s="21"/>
      <c r="HG82" s="21"/>
      <c r="HH82" s="21"/>
      <c r="HI82" s="21"/>
      <c r="HJ82" s="21"/>
      <c r="HK82" s="21"/>
      <c r="HL82" s="21"/>
      <c r="HM82" s="21"/>
      <c r="HN82" s="21"/>
      <c r="HO82" s="21"/>
      <c r="HP82" s="21"/>
      <c r="HQ82" s="21"/>
      <c r="HR82" s="21"/>
      <c r="HS82" s="21"/>
      <c r="HT82" s="21"/>
      <c r="HU82" s="21"/>
      <c r="HV82" s="21"/>
      <c r="HW82" s="21"/>
      <c r="HX82" s="21"/>
      <c r="HY82" s="21"/>
      <c r="HZ82" s="21"/>
      <c r="IA82" s="21"/>
      <c r="IB82" s="21"/>
      <c r="IC82" s="21"/>
      <c r="ID82" s="21"/>
      <c r="IE82" s="21"/>
      <c r="IF82" s="21"/>
      <c r="IG82" s="21"/>
      <c r="IH82" s="21"/>
      <c r="II82" s="21"/>
      <c r="IJ82" s="21"/>
      <c r="IK82" s="21"/>
      <c r="IL82" s="21"/>
      <c r="IM82" s="21"/>
      <c r="IN82" s="21"/>
      <c r="IO82" s="21"/>
      <c r="IP82" s="21"/>
      <c r="IQ82" s="21"/>
      <c r="IR82" s="21"/>
      <c r="IS82" s="21"/>
      <c r="IT82" s="21"/>
      <c r="IU82" s="21"/>
      <c r="IV82" s="21"/>
      <c r="IW82" s="21"/>
      <c r="IX82" s="21"/>
      <c r="IY82" s="21"/>
      <c r="IZ82" s="21"/>
      <c r="JA82" s="21"/>
      <c r="JB82" s="21"/>
      <c r="JC82" s="21"/>
      <c r="JD82" s="21"/>
      <c r="JE82" s="21"/>
      <c r="JF82" s="21"/>
      <c r="JG82" s="21"/>
      <c r="JH82" s="21"/>
      <c r="JI82" s="21"/>
      <c r="JJ82" s="21"/>
      <c r="JK82" s="21"/>
      <c r="JL82" s="21"/>
      <c r="JM82" s="21"/>
      <c r="JN82" s="21"/>
      <c r="JO82" s="21"/>
      <c r="JP82" s="21"/>
      <c r="JQ82" s="21"/>
      <c r="JR82" s="21"/>
      <c r="JS82" s="21"/>
      <c r="JT82" s="21"/>
      <c r="JU82" s="21"/>
      <c r="JV82" s="21"/>
      <c r="JW82" s="21"/>
      <c r="JX82" s="21"/>
      <c r="JY82" s="21"/>
      <c r="JZ82" s="21"/>
      <c r="KA82" s="21"/>
      <c r="KB82" s="21"/>
      <c r="KC82" s="21"/>
      <c r="KD82" s="21"/>
      <c r="KE82" s="21"/>
      <c r="KF82" s="21"/>
      <c r="KG82" s="21"/>
      <c r="KH82" s="21"/>
      <c r="KI82" s="21"/>
      <c r="KJ82" s="21"/>
      <c r="KK82" s="21"/>
      <c r="KL82" s="21"/>
      <c r="KM82" s="21"/>
      <c r="KN82" s="21"/>
      <c r="KO82" s="21"/>
      <c r="KP82" s="21"/>
      <c r="KQ82" s="21"/>
      <c r="KR82" s="21"/>
      <c r="KS82" s="21"/>
      <c r="KT82" s="21"/>
      <c r="KU82" s="21"/>
      <c r="KV82" s="21"/>
      <c r="KW82" s="21"/>
      <c r="KX82" s="21"/>
      <c r="KY82" s="21"/>
      <c r="KZ82" s="21"/>
      <c r="LA82" s="21"/>
      <c r="LB82" s="21"/>
      <c r="LC82" s="21"/>
      <c r="LD82" s="21"/>
      <c r="LE82" s="21"/>
      <c r="LF82" s="21"/>
      <c r="LG82" s="21"/>
      <c r="LH82" s="21"/>
      <c r="LI82" s="21"/>
      <c r="LJ82" s="21"/>
      <c r="LK82" s="21"/>
      <c r="LL82" s="21"/>
      <c r="LM82" s="21"/>
      <c r="LN82" s="21"/>
      <c r="LO82" s="21"/>
      <c r="LP82" s="21"/>
      <c r="LQ82" s="21"/>
      <c r="LR82" s="21"/>
      <c r="LS82" s="21"/>
      <c r="LT82" s="21"/>
      <c r="LU82" s="21"/>
      <c r="LV82" s="21"/>
      <c r="LW82" s="21"/>
      <c r="LX82" s="21"/>
      <c r="LY82" s="21"/>
      <c r="LZ82" s="21"/>
      <c r="MA82" s="21"/>
      <c r="MB82" s="21"/>
      <c r="MC82" s="21"/>
      <c r="MD82" s="21"/>
      <c r="ME82" s="21"/>
      <c r="MF82" s="21"/>
      <c r="MG82" s="21"/>
      <c r="MH82" s="21"/>
      <c r="MI82" s="21"/>
      <c r="MJ82" s="21"/>
      <c r="MK82" s="21"/>
      <c r="ML82" s="21"/>
      <c r="MM82" s="21"/>
      <c r="MN82" s="21"/>
      <c r="MO82" s="21"/>
      <c r="MP82" s="21"/>
      <c r="MQ82" s="21"/>
      <c r="MR82" s="21"/>
      <c r="MS82" s="21"/>
      <c r="MT82" s="21"/>
      <c r="MU82" s="21"/>
      <c r="MV82" s="21"/>
      <c r="MW82" s="21"/>
      <c r="MX82" s="21"/>
      <c r="MY82" s="21"/>
      <c r="MZ82" s="21"/>
      <c r="NA82" s="21"/>
      <c r="NB82" s="21"/>
      <c r="NC82" s="21"/>
      <c r="ND82" s="21"/>
      <c r="NE82" s="21"/>
      <c r="NF82" s="21"/>
      <c r="NG82" s="21"/>
      <c r="NH82" s="21"/>
      <c r="NI82" s="21"/>
      <c r="NJ82" s="21"/>
      <c r="NK82" s="21"/>
      <c r="NL82" s="21"/>
      <c r="NM82" s="21"/>
      <c r="NN82" s="21"/>
      <c r="NO82" s="21"/>
      <c r="NP82" s="21"/>
      <c r="NQ82" s="21"/>
      <c r="NR82" s="21"/>
      <c r="NS82" s="21"/>
      <c r="NT82" s="21"/>
      <c r="NU82" s="21"/>
      <c r="NV82" s="21"/>
      <c r="NW82" s="21"/>
      <c r="NX82" s="21"/>
      <c r="NY82" s="21"/>
      <c r="NZ82" s="21"/>
      <c r="OA82" s="21"/>
      <c r="OB82" s="21"/>
      <c r="OC82" s="21"/>
      <c r="OD82" s="21"/>
      <c r="OE82" s="21"/>
      <c r="OF82" s="21"/>
      <c r="OG82" s="21"/>
      <c r="OH82" s="21"/>
      <c r="OI82" s="21"/>
      <c r="OJ82" s="21"/>
      <c r="OK82" s="21"/>
      <c r="OL82" s="21"/>
      <c r="OM82" s="21"/>
      <c r="ON82" s="21"/>
      <c r="OO82" s="21"/>
      <c r="OP82" s="21"/>
      <c r="OQ82" s="21"/>
      <c r="OR82" s="21"/>
      <c r="OS82" s="21"/>
      <c r="OT82" s="21"/>
      <c r="OU82" s="21"/>
      <c r="OV82" s="21"/>
      <c r="OW82" s="21"/>
      <c r="OX82" s="21"/>
      <c r="OY82" s="21"/>
      <c r="OZ82" s="21"/>
      <c r="PA82" s="21"/>
      <c r="PB82" s="21"/>
      <c r="PC82" s="21"/>
      <c r="PD82" s="21"/>
      <c r="PE82" s="21"/>
      <c r="PF82" s="21"/>
      <c r="PG82" s="21"/>
      <c r="PH82" s="21"/>
      <c r="PI82" s="21"/>
      <c r="PJ82" s="21"/>
      <c r="PK82" s="21"/>
      <c r="PL82" s="21"/>
      <c r="PM82" s="21"/>
      <c r="PN82" s="21"/>
      <c r="PO82" s="21"/>
      <c r="PP82" s="21"/>
      <c r="PQ82" s="21"/>
      <c r="PR82" s="21"/>
      <c r="PS82" s="21"/>
      <c r="PT82" s="21"/>
      <c r="PU82" s="21"/>
      <c r="PV82" s="21"/>
      <c r="PW82" s="21"/>
      <c r="PX82" s="21"/>
      <c r="PY82" s="21"/>
      <c r="PZ82" s="21"/>
      <c r="QA82" s="21"/>
      <c r="QB82" s="21"/>
      <c r="QC82" s="21"/>
      <c r="QD82" s="21"/>
      <c r="QE82" s="21"/>
      <c r="QF82" s="21"/>
      <c r="QG82" s="21"/>
      <c r="QH82" s="21"/>
      <c r="QI82" s="21"/>
      <c r="QJ82" s="21"/>
      <c r="QK82" s="21"/>
      <c r="QL82" s="21"/>
      <c r="QM82" s="21"/>
      <c r="QN82" s="21"/>
      <c r="QO82" s="21"/>
      <c r="QP82" s="21"/>
      <c r="QQ82" s="21"/>
      <c r="QR82" s="21"/>
      <c r="QS82" s="21"/>
      <c r="QT82" s="21"/>
      <c r="QU82" s="21"/>
      <c r="QV82" s="21"/>
      <c r="QW82" s="21"/>
      <c r="QX82" s="21"/>
      <c r="QY82" s="21"/>
      <c r="QZ82" s="21"/>
      <c r="RA82" s="21"/>
      <c r="RB82" s="21"/>
      <c r="RC82" s="21"/>
      <c r="RD82" s="21"/>
      <c r="RE82" s="21"/>
      <c r="RF82" s="21"/>
      <c r="RG82" s="21"/>
      <c r="RH82" s="21"/>
      <c r="RI82" s="21"/>
      <c r="RJ82" s="21"/>
      <c r="RK82" s="21"/>
      <c r="RL82" s="21"/>
      <c r="RM82" s="21"/>
      <c r="RN82" s="21"/>
      <c r="RO82" s="21"/>
      <c r="RP82" s="21"/>
      <c r="RQ82" s="21"/>
      <c r="RR82" s="21"/>
      <c r="RS82" s="21"/>
      <c r="RT82" s="21"/>
      <c r="RU82" s="21"/>
      <c r="RV82" s="21"/>
      <c r="RW82" s="21"/>
      <c r="RX82" s="21"/>
      <c r="RY82" s="21"/>
      <c r="RZ82" s="21"/>
      <c r="SA82" s="21"/>
      <c r="SB82" s="21"/>
      <c r="SC82" s="21"/>
      <c r="SD82" s="21"/>
      <c r="SE82" s="21"/>
      <c r="SF82" s="21"/>
      <c r="SG82" s="21"/>
      <c r="SH82" s="21"/>
      <c r="SI82" s="21"/>
      <c r="SJ82" s="21"/>
      <c r="SK82" s="21"/>
      <c r="SL82" s="21"/>
      <c r="SM82" s="21"/>
      <c r="SN82" s="21"/>
      <c r="SO82" s="21"/>
      <c r="SP82" s="21"/>
      <c r="SQ82" s="21"/>
      <c r="SR82" s="21"/>
      <c r="SS82" s="21"/>
      <c r="ST82" s="21"/>
      <c r="SU82" s="21"/>
      <c r="SV82" s="21"/>
      <c r="SW82" s="21"/>
      <c r="SX82" s="21"/>
      <c r="SY82" s="21"/>
      <c r="SZ82" s="21"/>
      <c r="TA82" s="21"/>
      <c r="TB82" s="21"/>
      <c r="TC82" s="21"/>
      <c r="TD82" s="21"/>
      <c r="TE82" s="21"/>
      <c r="TF82" s="21"/>
      <c r="TG82" s="21"/>
      <c r="TH82" s="21"/>
      <c r="TI82" s="21"/>
      <c r="TJ82" s="21"/>
      <c r="TK82" s="21"/>
      <c r="TL82" s="21"/>
      <c r="TM82" s="21"/>
      <c r="TN82" s="21"/>
      <c r="TO82" s="21"/>
    </row>
    <row r="83" spans="1:535" s="5" customFormat="1" ht="20.149999999999999" customHeight="1" x14ac:dyDescent="0.35">
      <c r="A83" s="21"/>
      <c r="B83" s="21"/>
      <c r="C83" s="21"/>
      <c r="D83" s="23"/>
      <c r="E83" s="21"/>
      <c r="F83" s="21"/>
      <c r="G83" s="21"/>
      <c r="H83" s="21"/>
      <c r="I83" s="21"/>
      <c r="J83" s="21"/>
      <c r="K83" s="21"/>
      <c r="L83" s="21"/>
      <c r="M83" s="21"/>
      <c r="N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c r="BX83" s="21"/>
      <c r="BY83" s="21"/>
      <c r="BZ83" s="21"/>
      <c r="CA83" s="21"/>
      <c r="CB83" s="21"/>
      <c r="CC83" s="21"/>
      <c r="CD83" s="21"/>
      <c r="CE83" s="21"/>
      <c r="CF83" s="21"/>
      <c r="CG83" s="21"/>
      <c r="CH83" s="21"/>
      <c r="CI83" s="21"/>
      <c r="CJ83" s="21"/>
      <c r="CK83" s="21"/>
      <c r="CL83" s="21"/>
      <c r="CM83" s="21"/>
      <c r="CN83" s="21"/>
      <c r="CO83" s="21"/>
      <c r="CP83" s="21"/>
      <c r="CQ83" s="21"/>
      <c r="CR83" s="21"/>
      <c r="CS83" s="21"/>
      <c r="CT83" s="21"/>
      <c r="CU83" s="21"/>
      <c r="CV83" s="21"/>
      <c r="CW83" s="21"/>
      <c r="CX83" s="21"/>
      <c r="CY83" s="21"/>
      <c r="CZ83" s="21"/>
      <c r="DA83" s="21"/>
      <c r="DB83" s="21"/>
      <c r="DC83" s="21"/>
      <c r="DD83" s="21"/>
      <c r="DE83" s="21"/>
      <c r="DF83" s="21"/>
      <c r="DG83" s="21"/>
      <c r="DH83" s="21"/>
      <c r="DI83" s="21"/>
      <c r="DJ83" s="21"/>
      <c r="DK83" s="21"/>
      <c r="DL83" s="21"/>
      <c r="DM83" s="21"/>
      <c r="DN83" s="21"/>
      <c r="DO83" s="21"/>
      <c r="DP83" s="21"/>
      <c r="DQ83" s="21"/>
      <c r="DR83" s="21"/>
      <c r="DS83" s="21"/>
      <c r="DT83" s="21"/>
      <c r="DU83" s="21"/>
      <c r="DV83" s="21"/>
      <c r="DW83" s="21"/>
      <c r="DX83" s="21"/>
      <c r="DY83" s="21"/>
      <c r="DZ83" s="21"/>
      <c r="EA83" s="21"/>
      <c r="EB83" s="21"/>
      <c r="EC83" s="21"/>
      <c r="ED83" s="21"/>
      <c r="EE83" s="21"/>
      <c r="EF83" s="21"/>
      <c r="EG83" s="21"/>
      <c r="EH83" s="21"/>
      <c r="EI83" s="21"/>
      <c r="EJ83" s="21"/>
      <c r="EK83" s="21"/>
      <c r="EL83" s="21"/>
      <c r="EM83" s="21"/>
      <c r="EN83" s="21"/>
      <c r="EO83" s="21"/>
      <c r="EP83" s="21"/>
      <c r="EQ83" s="21"/>
      <c r="ER83" s="21"/>
      <c r="ES83" s="21"/>
      <c r="ET83" s="21"/>
      <c r="EU83" s="21"/>
      <c r="EV83" s="21"/>
      <c r="EW83" s="21"/>
      <c r="EX83" s="21"/>
      <c r="EY83" s="21"/>
      <c r="EZ83" s="21"/>
      <c r="FA83" s="21"/>
      <c r="FB83" s="21"/>
      <c r="FC83" s="21"/>
      <c r="FD83" s="21"/>
      <c r="FE83" s="21"/>
      <c r="FF83" s="21"/>
      <c r="FG83" s="21"/>
      <c r="FH83" s="21"/>
      <c r="FI83" s="21"/>
      <c r="FJ83" s="21"/>
      <c r="FK83" s="21"/>
      <c r="FL83" s="21"/>
      <c r="FM83" s="21"/>
      <c r="FN83" s="21"/>
      <c r="FO83" s="21"/>
      <c r="FP83" s="21"/>
      <c r="FQ83" s="21"/>
      <c r="FR83" s="21"/>
      <c r="FS83" s="21"/>
      <c r="FT83" s="21"/>
      <c r="FU83" s="21"/>
      <c r="FV83" s="21"/>
      <c r="FW83" s="21"/>
      <c r="FX83" s="21"/>
      <c r="FY83" s="21"/>
      <c r="FZ83" s="21"/>
      <c r="GA83" s="21"/>
      <c r="GB83" s="21"/>
      <c r="GC83" s="21"/>
      <c r="GD83" s="21"/>
      <c r="GE83" s="21"/>
      <c r="GF83" s="21"/>
      <c r="GG83" s="21"/>
      <c r="GH83" s="21"/>
      <c r="GI83" s="21"/>
      <c r="GJ83" s="21"/>
      <c r="GK83" s="21"/>
      <c r="GL83" s="21"/>
      <c r="GM83" s="21"/>
      <c r="GN83" s="21"/>
      <c r="GO83" s="21"/>
      <c r="GP83" s="21"/>
      <c r="GQ83" s="21"/>
      <c r="GR83" s="21"/>
      <c r="GS83" s="21"/>
      <c r="GT83" s="21"/>
      <c r="GU83" s="21"/>
      <c r="GV83" s="21"/>
      <c r="GW83" s="21"/>
      <c r="GX83" s="21"/>
      <c r="GY83" s="21"/>
      <c r="GZ83" s="21"/>
      <c r="HA83" s="21"/>
      <c r="HB83" s="21"/>
      <c r="HC83" s="21"/>
      <c r="HD83" s="21"/>
      <c r="HE83" s="21"/>
      <c r="HF83" s="21"/>
      <c r="HG83" s="21"/>
      <c r="HH83" s="21"/>
      <c r="HI83" s="21"/>
      <c r="HJ83" s="21"/>
      <c r="HK83" s="21"/>
      <c r="HL83" s="21"/>
      <c r="HM83" s="21"/>
      <c r="HN83" s="21"/>
      <c r="HO83" s="21"/>
      <c r="HP83" s="21"/>
      <c r="HQ83" s="21"/>
      <c r="HR83" s="21"/>
      <c r="HS83" s="21"/>
      <c r="HT83" s="21"/>
      <c r="HU83" s="21"/>
      <c r="HV83" s="21"/>
      <c r="HW83" s="21"/>
      <c r="HX83" s="21"/>
      <c r="HY83" s="21"/>
      <c r="HZ83" s="21"/>
      <c r="IA83" s="21"/>
      <c r="IB83" s="21"/>
      <c r="IC83" s="21"/>
      <c r="ID83" s="21"/>
      <c r="IE83" s="21"/>
      <c r="IF83" s="21"/>
      <c r="IG83" s="21"/>
      <c r="IH83" s="21"/>
      <c r="II83" s="21"/>
      <c r="IJ83" s="21"/>
      <c r="IK83" s="21"/>
      <c r="IL83" s="21"/>
      <c r="IM83" s="21"/>
      <c r="IN83" s="21"/>
      <c r="IO83" s="21"/>
      <c r="IP83" s="21"/>
      <c r="IQ83" s="21"/>
      <c r="IR83" s="21"/>
      <c r="IS83" s="21"/>
      <c r="IT83" s="21"/>
      <c r="IU83" s="21"/>
      <c r="IV83" s="21"/>
      <c r="IW83" s="21"/>
      <c r="IX83" s="21"/>
      <c r="IY83" s="21"/>
      <c r="IZ83" s="21"/>
      <c r="JA83" s="21"/>
      <c r="JB83" s="21"/>
      <c r="JC83" s="21"/>
      <c r="JD83" s="21"/>
      <c r="JE83" s="21"/>
      <c r="JF83" s="21"/>
      <c r="JG83" s="21"/>
      <c r="JH83" s="21"/>
      <c r="JI83" s="21"/>
      <c r="JJ83" s="21"/>
      <c r="JK83" s="21"/>
      <c r="JL83" s="21"/>
      <c r="JM83" s="21"/>
      <c r="JN83" s="21"/>
      <c r="JO83" s="21"/>
      <c r="JP83" s="21"/>
      <c r="JQ83" s="21"/>
      <c r="JR83" s="21"/>
      <c r="JS83" s="21"/>
      <c r="JT83" s="21"/>
      <c r="JU83" s="21"/>
      <c r="JV83" s="21"/>
      <c r="JW83" s="21"/>
      <c r="JX83" s="21"/>
      <c r="JY83" s="21"/>
      <c r="JZ83" s="21"/>
      <c r="KA83" s="21"/>
      <c r="KB83" s="21"/>
      <c r="KC83" s="21"/>
      <c r="KD83" s="21"/>
      <c r="KE83" s="21"/>
      <c r="KF83" s="21"/>
      <c r="KG83" s="21"/>
      <c r="KH83" s="21"/>
      <c r="KI83" s="21"/>
      <c r="KJ83" s="21"/>
      <c r="KK83" s="21"/>
      <c r="KL83" s="21"/>
      <c r="KM83" s="21"/>
      <c r="KN83" s="21"/>
      <c r="KO83" s="21"/>
      <c r="KP83" s="21"/>
      <c r="KQ83" s="21"/>
      <c r="KR83" s="21"/>
      <c r="KS83" s="21"/>
      <c r="KT83" s="21"/>
      <c r="KU83" s="21"/>
      <c r="KV83" s="21"/>
      <c r="KW83" s="21"/>
      <c r="KX83" s="21"/>
      <c r="KY83" s="21"/>
      <c r="KZ83" s="21"/>
      <c r="LA83" s="21"/>
      <c r="LB83" s="21"/>
      <c r="LC83" s="21"/>
      <c r="LD83" s="21"/>
      <c r="LE83" s="21"/>
      <c r="LF83" s="21"/>
      <c r="LG83" s="21"/>
      <c r="LH83" s="21"/>
      <c r="LI83" s="21"/>
      <c r="LJ83" s="21"/>
      <c r="LK83" s="21"/>
      <c r="LL83" s="21"/>
      <c r="LM83" s="21"/>
      <c r="LN83" s="21"/>
      <c r="LO83" s="21"/>
      <c r="LP83" s="21"/>
      <c r="LQ83" s="21"/>
      <c r="LR83" s="21"/>
      <c r="LS83" s="21"/>
      <c r="LT83" s="21"/>
      <c r="LU83" s="21"/>
      <c r="LV83" s="21"/>
      <c r="LW83" s="21"/>
      <c r="LX83" s="21"/>
      <c r="LY83" s="21"/>
      <c r="LZ83" s="21"/>
      <c r="MA83" s="21"/>
      <c r="MB83" s="21"/>
      <c r="MC83" s="21"/>
      <c r="MD83" s="21"/>
      <c r="ME83" s="21"/>
      <c r="MF83" s="21"/>
      <c r="MG83" s="21"/>
      <c r="MH83" s="21"/>
      <c r="MI83" s="21"/>
      <c r="MJ83" s="21"/>
      <c r="MK83" s="21"/>
      <c r="ML83" s="21"/>
      <c r="MM83" s="21"/>
      <c r="MN83" s="21"/>
      <c r="MO83" s="21"/>
      <c r="MP83" s="21"/>
      <c r="MQ83" s="21"/>
      <c r="MR83" s="21"/>
      <c r="MS83" s="21"/>
      <c r="MT83" s="21"/>
      <c r="MU83" s="21"/>
      <c r="MV83" s="21"/>
      <c r="MW83" s="21"/>
      <c r="MX83" s="21"/>
      <c r="MY83" s="21"/>
      <c r="MZ83" s="21"/>
      <c r="NA83" s="21"/>
      <c r="NB83" s="21"/>
      <c r="NC83" s="21"/>
      <c r="ND83" s="21"/>
      <c r="NE83" s="21"/>
      <c r="NF83" s="21"/>
      <c r="NG83" s="21"/>
      <c r="NH83" s="21"/>
      <c r="NI83" s="21"/>
      <c r="NJ83" s="21"/>
      <c r="NK83" s="21"/>
      <c r="NL83" s="21"/>
      <c r="NM83" s="21"/>
      <c r="NN83" s="21"/>
      <c r="NO83" s="21"/>
      <c r="NP83" s="21"/>
      <c r="NQ83" s="21"/>
      <c r="NR83" s="21"/>
      <c r="NS83" s="21"/>
      <c r="NT83" s="21"/>
      <c r="NU83" s="21"/>
      <c r="NV83" s="21"/>
      <c r="NW83" s="21"/>
      <c r="NX83" s="21"/>
      <c r="NY83" s="21"/>
      <c r="NZ83" s="21"/>
      <c r="OA83" s="21"/>
      <c r="OB83" s="21"/>
      <c r="OC83" s="21"/>
      <c r="OD83" s="21"/>
      <c r="OE83" s="21"/>
      <c r="OF83" s="21"/>
      <c r="OG83" s="21"/>
      <c r="OH83" s="21"/>
      <c r="OI83" s="21"/>
      <c r="OJ83" s="21"/>
      <c r="OK83" s="21"/>
      <c r="OL83" s="21"/>
      <c r="OM83" s="21"/>
      <c r="ON83" s="21"/>
      <c r="OO83" s="21"/>
      <c r="OP83" s="21"/>
      <c r="OQ83" s="21"/>
      <c r="OR83" s="21"/>
      <c r="OS83" s="21"/>
      <c r="OT83" s="21"/>
      <c r="OU83" s="21"/>
      <c r="OV83" s="21"/>
      <c r="OW83" s="21"/>
      <c r="OX83" s="21"/>
      <c r="OY83" s="21"/>
      <c r="OZ83" s="21"/>
      <c r="PA83" s="21"/>
      <c r="PB83" s="21"/>
      <c r="PC83" s="21"/>
      <c r="PD83" s="21"/>
      <c r="PE83" s="21"/>
      <c r="PF83" s="21"/>
      <c r="PG83" s="21"/>
      <c r="PH83" s="21"/>
      <c r="PI83" s="21"/>
      <c r="PJ83" s="21"/>
      <c r="PK83" s="21"/>
      <c r="PL83" s="21"/>
      <c r="PM83" s="21"/>
      <c r="PN83" s="21"/>
      <c r="PO83" s="21"/>
      <c r="PP83" s="21"/>
      <c r="PQ83" s="21"/>
      <c r="PR83" s="21"/>
      <c r="PS83" s="21"/>
      <c r="PT83" s="21"/>
      <c r="PU83" s="21"/>
      <c r="PV83" s="21"/>
      <c r="PW83" s="21"/>
      <c r="PX83" s="21"/>
      <c r="PY83" s="21"/>
      <c r="PZ83" s="21"/>
      <c r="QA83" s="21"/>
      <c r="QB83" s="21"/>
      <c r="QC83" s="21"/>
      <c r="QD83" s="21"/>
      <c r="QE83" s="21"/>
      <c r="QF83" s="21"/>
      <c r="QG83" s="21"/>
      <c r="QH83" s="21"/>
      <c r="QI83" s="21"/>
      <c r="QJ83" s="21"/>
      <c r="QK83" s="21"/>
      <c r="QL83" s="21"/>
      <c r="QM83" s="21"/>
      <c r="QN83" s="21"/>
      <c r="QO83" s="21"/>
      <c r="QP83" s="21"/>
      <c r="QQ83" s="21"/>
      <c r="QR83" s="21"/>
      <c r="QS83" s="21"/>
      <c r="QT83" s="21"/>
      <c r="QU83" s="21"/>
      <c r="QV83" s="21"/>
      <c r="QW83" s="21"/>
      <c r="QX83" s="21"/>
      <c r="QY83" s="21"/>
      <c r="QZ83" s="21"/>
      <c r="RA83" s="21"/>
      <c r="RB83" s="21"/>
      <c r="RC83" s="21"/>
      <c r="RD83" s="21"/>
      <c r="RE83" s="21"/>
      <c r="RF83" s="21"/>
      <c r="RG83" s="21"/>
      <c r="RH83" s="21"/>
      <c r="RI83" s="21"/>
      <c r="RJ83" s="21"/>
      <c r="RK83" s="21"/>
      <c r="RL83" s="21"/>
      <c r="RM83" s="21"/>
      <c r="RN83" s="21"/>
      <c r="RO83" s="21"/>
      <c r="RP83" s="21"/>
      <c r="RQ83" s="21"/>
      <c r="RR83" s="21"/>
      <c r="RS83" s="21"/>
      <c r="RT83" s="21"/>
      <c r="RU83" s="21"/>
      <c r="RV83" s="21"/>
      <c r="RW83" s="21"/>
      <c r="RX83" s="21"/>
      <c r="RY83" s="21"/>
      <c r="RZ83" s="21"/>
      <c r="SA83" s="21"/>
      <c r="SB83" s="21"/>
      <c r="SC83" s="21"/>
      <c r="SD83" s="21"/>
      <c r="SE83" s="21"/>
      <c r="SF83" s="21"/>
      <c r="SG83" s="21"/>
      <c r="SH83" s="21"/>
      <c r="SI83" s="21"/>
      <c r="SJ83" s="21"/>
      <c r="SK83" s="21"/>
      <c r="SL83" s="21"/>
      <c r="SM83" s="21"/>
      <c r="SN83" s="21"/>
      <c r="SO83" s="21"/>
      <c r="SP83" s="21"/>
      <c r="SQ83" s="21"/>
      <c r="SR83" s="21"/>
      <c r="SS83" s="21"/>
      <c r="ST83" s="21"/>
      <c r="SU83" s="21"/>
      <c r="SV83" s="21"/>
      <c r="SW83" s="21"/>
      <c r="SX83" s="21"/>
      <c r="SY83" s="21"/>
      <c r="SZ83" s="21"/>
      <c r="TA83" s="21"/>
      <c r="TB83" s="21"/>
      <c r="TC83" s="21"/>
      <c r="TD83" s="21"/>
      <c r="TE83" s="21"/>
      <c r="TF83" s="21"/>
      <c r="TG83" s="21"/>
      <c r="TH83" s="21"/>
      <c r="TI83" s="21"/>
      <c r="TJ83" s="21"/>
      <c r="TK83" s="21"/>
      <c r="TL83" s="21"/>
      <c r="TM83" s="21"/>
      <c r="TN83" s="21"/>
      <c r="TO83" s="21"/>
    </row>
    <row r="84" spans="1:535" s="5" customFormat="1" ht="20.149999999999999" customHeight="1" x14ac:dyDescent="0.35">
      <c r="A84" s="21"/>
      <c r="B84" s="21"/>
      <c r="C84" s="21"/>
      <c r="D84" s="23"/>
      <c r="E84" s="21"/>
      <c r="F84" s="21"/>
      <c r="G84" s="21"/>
      <c r="H84" s="21"/>
      <c r="I84" s="21"/>
      <c r="J84" s="21"/>
      <c r="K84" s="21"/>
      <c r="L84" s="21"/>
      <c r="M84" s="21"/>
      <c r="N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c r="BX84" s="21"/>
      <c r="BY84" s="21"/>
      <c r="BZ84" s="21"/>
      <c r="CA84" s="21"/>
      <c r="CB84" s="21"/>
      <c r="CC84" s="21"/>
      <c r="CD84" s="21"/>
      <c r="CE84" s="21"/>
      <c r="CF84" s="21"/>
      <c r="CG84" s="21"/>
      <c r="CH84" s="21"/>
      <c r="CI84" s="21"/>
      <c r="CJ84" s="21"/>
      <c r="CK84" s="21"/>
      <c r="CL84" s="21"/>
      <c r="CM84" s="21"/>
      <c r="CN84" s="21"/>
      <c r="CO84" s="21"/>
      <c r="CP84" s="21"/>
      <c r="CQ84" s="21"/>
      <c r="CR84" s="21"/>
      <c r="CS84" s="21"/>
      <c r="CT84" s="21"/>
      <c r="CU84" s="21"/>
      <c r="CV84" s="21"/>
      <c r="CW84" s="21"/>
      <c r="CX84" s="21"/>
      <c r="CY84" s="21"/>
      <c r="CZ84" s="21"/>
      <c r="DA84" s="21"/>
      <c r="DB84" s="21"/>
      <c r="DC84" s="21"/>
      <c r="DD84" s="21"/>
      <c r="DE84" s="21"/>
      <c r="DF84" s="21"/>
      <c r="DG84" s="21"/>
      <c r="DH84" s="21"/>
      <c r="DI84" s="21"/>
      <c r="DJ84" s="21"/>
      <c r="DK84" s="21"/>
      <c r="DL84" s="21"/>
      <c r="DM84" s="21"/>
      <c r="DN84" s="21"/>
      <c r="DO84" s="21"/>
      <c r="DP84" s="21"/>
      <c r="DQ84" s="21"/>
      <c r="DR84" s="21"/>
      <c r="DS84" s="21"/>
      <c r="DT84" s="21"/>
      <c r="DU84" s="21"/>
      <c r="DV84" s="21"/>
      <c r="DW84" s="21"/>
      <c r="DX84" s="21"/>
      <c r="DY84" s="21"/>
      <c r="DZ84" s="21"/>
      <c r="EA84" s="21"/>
      <c r="EB84" s="21"/>
      <c r="EC84" s="21"/>
      <c r="ED84" s="21"/>
      <c r="EE84" s="21"/>
      <c r="EF84" s="21"/>
      <c r="EG84" s="21"/>
      <c r="EH84" s="21"/>
      <c r="EI84" s="21"/>
      <c r="EJ84" s="21"/>
      <c r="EK84" s="21"/>
      <c r="EL84" s="21"/>
      <c r="EM84" s="21"/>
      <c r="EN84" s="21"/>
      <c r="EO84" s="21"/>
      <c r="EP84" s="21"/>
      <c r="EQ84" s="21"/>
      <c r="ER84" s="21"/>
      <c r="ES84" s="21"/>
      <c r="ET84" s="21"/>
      <c r="EU84" s="21"/>
      <c r="EV84" s="21"/>
      <c r="EW84" s="21"/>
      <c r="EX84" s="21"/>
      <c r="EY84" s="21"/>
      <c r="EZ84" s="21"/>
      <c r="FA84" s="21"/>
      <c r="FB84" s="21"/>
      <c r="FC84" s="21"/>
      <c r="FD84" s="21"/>
      <c r="FE84" s="21"/>
      <c r="FF84" s="21"/>
      <c r="FG84" s="21"/>
      <c r="FH84" s="21"/>
      <c r="FI84" s="21"/>
      <c r="FJ84" s="21"/>
      <c r="FK84" s="21"/>
      <c r="FL84" s="21"/>
      <c r="FM84" s="21"/>
      <c r="FN84" s="21"/>
      <c r="FO84" s="21"/>
      <c r="FP84" s="21"/>
      <c r="FQ84" s="21"/>
      <c r="FR84" s="21"/>
      <c r="FS84" s="21"/>
      <c r="FT84" s="21"/>
      <c r="FU84" s="21"/>
      <c r="FV84" s="21"/>
      <c r="FW84" s="21"/>
      <c r="FX84" s="21"/>
      <c r="FY84" s="21"/>
      <c r="FZ84" s="21"/>
      <c r="GA84" s="21"/>
      <c r="GB84" s="21"/>
      <c r="GC84" s="21"/>
      <c r="GD84" s="21"/>
      <c r="GE84" s="21"/>
      <c r="GF84" s="21"/>
      <c r="GG84" s="21"/>
      <c r="GH84" s="21"/>
      <c r="GI84" s="21"/>
      <c r="GJ84" s="21"/>
      <c r="GK84" s="21"/>
      <c r="GL84" s="21"/>
      <c r="GM84" s="21"/>
      <c r="GN84" s="21"/>
      <c r="GO84" s="21"/>
      <c r="GP84" s="21"/>
      <c r="GQ84" s="21"/>
      <c r="GR84" s="21"/>
      <c r="GS84" s="21"/>
      <c r="GT84" s="21"/>
      <c r="GU84" s="21"/>
      <c r="GV84" s="21"/>
      <c r="GW84" s="21"/>
      <c r="GX84" s="21"/>
      <c r="GY84" s="21"/>
      <c r="GZ84" s="21"/>
      <c r="HA84" s="21"/>
      <c r="HB84" s="21"/>
      <c r="HC84" s="21"/>
      <c r="HD84" s="21"/>
      <c r="HE84" s="21"/>
      <c r="HF84" s="21"/>
      <c r="HG84" s="21"/>
      <c r="HH84" s="21"/>
      <c r="HI84" s="21"/>
      <c r="HJ84" s="21"/>
      <c r="HK84" s="21"/>
      <c r="HL84" s="21"/>
      <c r="HM84" s="21"/>
      <c r="HN84" s="21"/>
      <c r="HO84" s="21"/>
      <c r="HP84" s="21"/>
      <c r="HQ84" s="21"/>
      <c r="HR84" s="21"/>
      <c r="HS84" s="21"/>
      <c r="HT84" s="21"/>
      <c r="HU84" s="21"/>
      <c r="HV84" s="21"/>
      <c r="HW84" s="21"/>
      <c r="HX84" s="21"/>
      <c r="HY84" s="21"/>
      <c r="HZ84" s="21"/>
      <c r="IA84" s="21"/>
      <c r="IB84" s="21"/>
      <c r="IC84" s="21"/>
      <c r="ID84" s="21"/>
      <c r="IE84" s="21"/>
      <c r="IF84" s="21"/>
      <c r="IG84" s="21"/>
      <c r="IH84" s="21"/>
      <c r="II84" s="21"/>
      <c r="IJ84" s="21"/>
      <c r="IK84" s="21"/>
      <c r="IL84" s="21"/>
      <c r="IM84" s="21"/>
      <c r="IN84" s="21"/>
      <c r="IO84" s="21"/>
      <c r="IP84" s="21"/>
      <c r="IQ84" s="21"/>
      <c r="IR84" s="21"/>
      <c r="IS84" s="21"/>
      <c r="IT84" s="21"/>
      <c r="IU84" s="21"/>
      <c r="IV84" s="21"/>
      <c r="IW84" s="21"/>
      <c r="IX84" s="21"/>
      <c r="IY84" s="21"/>
      <c r="IZ84" s="21"/>
      <c r="JA84" s="21"/>
      <c r="JB84" s="21"/>
      <c r="JC84" s="21"/>
      <c r="JD84" s="21"/>
      <c r="JE84" s="21"/>
      <c r="JF84" s="21"/>
      <c r="JG84" s="21"/>
      <c r="JH84" s="21"/>
      <c r="JI84" s="21"/>
      <c r="JJ84" s="21"/>
      <c r="JK84" s="21"/>
      <c r="JL84" s="21"/>
      <c r="JM84" s="21"/>
      <c r="JN84" s="21"/>
      <c r="JO84" s="21"/>
      <c r="JP84" s="21"/>
      <c r="JQ84" s="21"/>
      <c r="JR84" s="21"/>
      <c r="JS84" s="21"/>
      <c r="JT84" s="21"/>
      <c r="JU84" s="21"/>
      <c r="JV84" s="21"/>
      <c r="JW84" s="21"/>
      <c r="JX84" s="21"/>
      <c r="JY84" s="21"/>
      <c r="JZ84" s="21"/>
      <c r="KA84" s="21"/>
      <c r="KB84" s="21"/>
      <c r="KC84" s="21"/>
      <c r="KD84" s="21"/>
      <c r="KE84" s="21"/>
      <c r="KF84" s="21"/>
      <c r="KG84" s="21"/>
      <c r="KH84" s="21"/>
      <c r="KI84" s="21"/>
      <c r="KJ84" s="21"/>
      <c r="KK84" s="21"/>
      <c r="KL84" s="21"/>
      <c r="KM84" s="21"/>
      <c r="KN84" s="21"/>
      <c r="KO84" s="21"/>
      <c r="KP84" s="21"/>
      <c r="KQ84" s="21"/>
      <c r="KR84" s="21"/>
      <c r="KS84" s="21"/>
      <c r="KT84" s="21"/>
      <c r="KU84" s="21"/>
      <c r="KV84" s="21"/>
      <c r="KW84" s="21"/>
      <c r="KX84" s="21"/>
      <c r="KY84" s="21"/>
      <c r="KZ84" s="21"/>
      <c r="LA84" s="21"/>
      <c r="LB84" s="21"/>
      <c r="LC84" s="21"/>
      <c r="LD84" s="21"/>
      <c r="LE84" s="21"/>
      <c r="LF84" s="21"/>
      <c r="LG84" s="21"/>
      <c r="LH84" s="21"/>
      <c r="LI84" s="21"/>
      <c r="LJ84" s="21"/>
      <c r="LK84" s="21"/>
      <c r="LL84" s="21"/>
      <c r="LM84" s="21"/>
      <c r="LN84" s="21"/>
      <c r="LO84" s="21"/>
      <c r="LP84" s="21"/>
      <c r="LQ84" s="21"/>
      <c r="LR84" s="21"/>
      <c r="LS84" s="21"/>
      <c r="LT84" s="21"/>
      <c r="LU84" s="21"/>
      <c r="LV84" s="21"/>
      <c r="LW84" s="21"/>
      <c r="LX84" s="21"/>
      <c r="LY84" s="21"/>
      <c r="LZ84" s="21"/>
      <c r="MA84" s="21"/>
      <c r="MB84" s="21"/>
      <c r="MC84" s="21"/>
      <c r="MD84" s="21"/>
      <c r="ME84" s="21"/>
      <c r="MF84" s="21"/>
      <c r="MG84" s="21"/>
      <c r="MH84" s="21"/>
      <c r="MI84" s="21"/>
      <c r="MJ84" s="21"/>
      <c r="MK84" s="21"/>
      <c r="ML84" s="21"/>
      <c r="MM84" s="21"/>
      <c r="MN84" s="21"/>
      <c r="MO84" s="21"/>
      <c r="MP84" s="21"/>
      <c r="MQ84" s="21"/>
      <c r="MR84" s="21"/>
      <c r="MS84" s="21"/>
      <c r="MT84" s="21"/>
      <c r="MU84" s="21"/>
      <c r="MV84" s="21"/>
      <c r="MW84" s="21"/>
      <c r="MX84" s="21"/>
      <c r="MY84" s="21"/>
      <c r="MZ84" s="21"/>
      <c r="NA84" s="21"/>
      <c r="NB84" s="21"/>
      <c r="NC84" s="21"/>
      <c r="ND84" s="21"/>
      <c r="NE84" s="21"/>
      <c r="NF84" s="21"/>
      <c r="NG84" s="21"/>
      <c r="NH84" s="21"/>
      <c r="NI84" s="21"/>
      <c r="NJ84" s="21"/>
      <c r="NK84" s="21"/>
      <c r="NL84" s="21"/>
      <c r="NM84" s="21"/>
      <c r="NN84" s="21"/>
      <c r="NO84" s="21"/>
      <c r="NP84" s="21"/>
      <c r="NQ84" s="21"/>
      <c r="NR84" s="21"/>
      <c r="NS84" s="21"/>
      <c r="NT84" s="21"/>
      <c r="NU84" s="21"/>
      <c r="NV84" s="21"/>
      <c r="NW84" s="21"/>
      <c r="NX84" s="21"/>
      <c r="NY84" s="21"/>
      <c r="NZ84" s="21"/>
      <c r="OA84" s="21"/>
      <c r="OB84" s="21"/>
      <c r="OC84" s="21"/>
      <c r="OD84" s="21"/>
      <c r="OE84" s="21"/>
      <c r="OF84" s="21"/>
      <c r="OG84" s="21"/>
      <c r="OH84" s="21"/>
      <c r="OI84" s="21"/>
      <c r="OJ84" s="21"/>
      <c r="OK84" s="21"/>
      <c r="OL84" s="21"/>
      <c r="OM84" s="21"/>
      <c r="ON84" s="21"/>
      <c r="OO84" s="21"/>
      <c r="OP84" s="21"/>
      <c r="OQ84" s="21"/>
      <c r="OR84" s="21"/>
      <c r="OS84" s="21"/>
      <c r="OT84" s="21"/>
      <c r="OU84" s="21"/>
      <c r="OV84" s="21"/>
      <c r="OW84" s="21"/>
      <c r="OX84" s="21"/>
      <c r="OY84" s="21"/>
      <c r="OZ84" s="21"/>
      <c r="PA84" s="21"/>
      <c r="PB84" s="21"/>
      <c r="PC84" s="21"/>
      <c r="PD84" s="21"/>
      <c r="PE84" s="21"/>
      <c r="PF84" s="21"/>
      <c r="PG84" s="21"/>
      <c r="PH84" s="21"/>
      <c r="PI84" s="21"/>
      <c r="PJ84" s="21"/>
      <c r="PK84" s="21"/>
      <c r="PL84" s="21"/>
      <c r="PM84" s="21"/>
      <c r="PN84" s="21"/>
      <c r="PO84" s="21"/>
      <c r="PP84" s="21"/>
      <c r="PQ84" s="21"/>
      <c r="PR84" s="21"/>
      <c r="PS84" s="21"/>
      <c r="PT84" s="21"/>
      <c r="PU84" s="21"/>
      <c r="PV84" s="21"/>
      <c r="PW84" s="21"/>
      <c r="PX84" s="21"/>
      <c r="PY84" s="21"/>
      <c r="PZ84" s="21"/>
      <c r="QA84" s="21"/>
      <c r="QB84" s="21"/>
      <c r="QC84" s="21"/>
      <c r="QD84" s="21"/>
      <c r="QE84" s="21"/>
      <c r="QF84" s="21"/>
      <c r="QG84" s="21"/>
      <c r="QH84" s="21"/>
      <c r="QI84" s="21"/>
      <c r="QJ84" s="21"/>
      <c r="QK84" s="21"/>
      <c r="QL84" s="21"/>
      <c r="QM84" s="21"/>
      <c r="QN84" s="21"/>
      <c r="QO84" s="21"/>
      <c r="QP84" s="21"/>
      <c r="QQ84" s="21"/>
      <c r="QR84" s="21"/>
      <c r="QS84" s="21"/>
      <c r="QT84" s="21"/>
      <c r="QU84" s="21"/>
      <c r="QV84" s="21"/>
      <c r="QW84" s="21"/>
      <c r="QX84" s="21"/>
      <c r="QY84" s="21"/>
      <c r="QZ84" s="21"/>
      <c r="RA84" s="21"/>
      <c r="RB84" s="21"/>
      <c r="RC84" s="21"/>
      <c r="RD84" s="21"/>
      <c r="RE84" s="21"/>
      <c r="RF84" s="21"/>
      <c r="RG84" s="21"/>
      <c r="RH84" s="21"/>
      <c r="RI84" s="21"/>
      <c r="RJ84" s="21"/>
      <c r="RK84" s="21"/>
      <c r="RL84" s="21"/>
      <c r="RM84" s="21"/>
      <c r="RN84" s="21"/>
      <c r="RO84" s="21"/>
      <c r="RP84" s="21"/>
      <c r="RQ84" s="21"/>
      <c r="RR84" s="21"/>
      <c r="RS84" s="21"/>
      <c r="RT84" s="21"/>
      <c r="RU84" s="21"/>
      <c r="RV84" s="21"/>
      <c r="RW84" s="21"/>
      <c r="RX84" s="21"/>
      <c r="RY84" s="21"/>
      <c r="RZ84" s="21"/>
      <c r="SA84" s="21"/>
      <c r="SB84" s="21"/>
      <c r="SC84" s="21"/>
      <c r="SD84" s="21"/>
      <c r="SE84" s="21"/>
      <c r="SF84" s="21"/>
      <c r="SG84" s="21"/>
      <c r="SH84" s="21"/>
      <c r="SI84" s="21"/>
      <c r="SJ84" s="21"/>
      <c r="SK84" s="21"/>
      <c r="SL84" s="21"/>
      <c r="SM84" s="21"/>
      <c r="SN84" s="21"/>
      <c r="SO84" s="21"/>
      <c r="SP84" s="21"/>
      <c r="SQ84" s="21"/>
      <c r="SR84" s="21"/>
      <c r="SS84" s="21"/>
      <c r="ST84" s="21"/>
      <c r="SU84" s="21"/>
      <c r="SV84" s="21"/>
      <c r="SW84" s="21"/>
      <c r="SX84" s="21"/>
      <c r="SY84" s="21"/>
      <c r="SZ84" s="21"/>
      <c r="TA84" s="21"/>
      <c r="TB84" s="21"/>
      <c r="TC84" s="21"/>
      <c r="TD84" s="21"/>
      <c r="TE84" s="21"/>
      <c r="TF84" s="21"/>
      <c r="TG84" s="21"/>
      <c r="TH84" s="21"/>
      <c r="TI84" s="21"/>
      <c r="TJ84" s="21"/>
      <c r="TK84" s="21"/>
      <c r="TL84" s="21"/>
      <c r="TM84" s="21"/>
      <c r="TN84" s="21"/>
      <c r="TO84" s="21"/>
    </row>
    <row r="85" spans="1:535" s="5" customFormat="1" ht="20.149999999999999" customHeight="1" x14ac:dyDescent="0.35">
      <c r="A85" s="21"/>
      <c r="B85" s="21"/>
      <c r="C85" s="21"/>
      <c r="D85" s="23"/>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c r="BX85" s="21"/>
      <c r="BY85" s="21"/>
      <c r="BZ85" s="21"/>
      <c r="CA85" s="21"/>
      <c r="CB85" s="21"/>
      <c r="CC85" s="21"/>
      <c r="CD85" s="21"/>
      <c r="CE85" s="21"/>
      <c r="CF85" s="21"/>
      <c r="CG85" s="21"/>
      <c r="CH85" s="21"/>
      <c r="CI85" s="21"/>
      <c r="CJ85" s="21"/>
      <c r="CK85" s="21"/>
      <c r="CL85" s="21"/>
      <c r="CM85" s="21"/>
      <c r="CN85" s="21"/>
      <c r="CO85" s="21"/>
      <c r="CP85" s="21"/>
      <c r="CQ85" s="21"/>
      <c r="CR85" s="21"/>
      <c r="CS85" s="21"/>
      <c r="CT85" s="21"/>
      <c r="CU85" s="21"/>
      <c r="CV85" s="21"/>
      <c r="CW85" s="21"/>
      <c r="CX85" s="21"/>
      <c r="CY85" s="21"/>
      <c r="CZ85" s="21"/>
      <c r="DA85" s="21"/>
      <c r="DB85" s="21"/>
      <c r="DC85" s="21"/>
      <c r="DD85" s="21"/>
      <c r="DE85" s="21"/>
      <c r="DF85" s="21"/>
      <c r="DG85" s="21"/>
      <c r="DH85" s="21"/>
      <c r="DI85" s="21"/>
      <c r="DJ85" s="21"/>
      <c r="DK85" s="21"/>
      <c r="DL85" s="21"/>
      <c r="DM85" s="21"/>
      <c r="DN85" s="21"/>
      <c r="DO85" s="21"/>
      <c r="DP85" s="21"/>
      <c r="DQ85" s="21"/>
      <c r="DR85" s="21"/>
      <c r="DS85" s="21"/>
      <c r="DT85" s="21"/>
      <c r="DU85" s="21"/>
      <c r="DV85" s="21"/>
      <c r="DW85" s="21"/>
      <c r="DX85" s="21"/>
      <c r="DY85" s="21"/>
      <c r="DZ85" s="21"/>
      <c r="EA85" s="21"/>
      <c r="EB85" s="21"/>
      <c r="EC85" s="21"/>
      <c r="ED85" s="21"/>
      <c r="EE85" s="21"/>
      <c r="EF85" s="21"/>
      <c r="EG85" s="21"/>
      <c r="EH85" s="21"/>
      <c r="EI85" s="21"/>
      <c r="EJ85" s="21"/>
      <c r="EK85" s="21"/>
      <c r="EL85" s="21"/>
      <c r="EM85" s="21"/>
      <c r="EN85" s="21"/>
      <c r="EO85" s="21"/>
      <c r="EP85" s="21"/>
      <c r="EQ85" s="21"/>
      <c r="ER85" s="21"/>
      <c r="ES85" s="21"/>
      <c r="ET85" s="21"/>
      <c r="EU85" s="21"/>
      <c r="EV85" s="21"/>
      <c r="EW85" s="21"/>
      <c r="EX85" s="21"/>
      <c r="EY85" s="21"/>
      <c r="EZ85" s="21"/>
      <c r="FA85" s="21"/>
      <c r="FB85" s="21"/>
      <c r="FC85" s="21"/>
      <c r="FD85" s="21"/>
      <c r="FE85" s="21"/>
      <c r="FF85" s="21"/>
      <c r="FG85" s="21"/>
      <c r="FH85" s="21"/>
      <c r="FI85" s="21"/>
      <c r="FJ85" s="21"/>
      <c r="FK85" s="21"/>
      <c r="FL85" s="21"/>
      <c r="FM85" s="21"/>
      <c r="FN85" s="21"/>
      <c r="FO85" s="21"/>
      <c r="FP85" s="21"/>
      <c r="FQ85" s="21"/>
      <c r="FR85" s="21"/>
      <c r="FS85" s="21"/>
      <c r="FT85" s="21"/>
      <c r="FU85" s="21"/>
      <c r="FV85" s="21"/>
      <c r="FW85" s="21"/>
      <c r="FX85" s="21"/>
      <c r="FY85" s="21"/>
      <c r="FZ85" s="21"/>
      <c r="GA85" s="21"/>
      <c r="GB85" s="21"/>
      <c r="GC85" s="21"/>
      <c r="GD85" s="21"/>
      <c r="GE85" s="21"/>
      <c r="GF85" s="21"/>
      <c r="GG85" s="21"/>
      <c r="GH85" s="21"/>
      <c r="GI85" s="21"/>
      <c r="GJ85" s="21"/>
      <c r="GK85" s="21"/>
      <c r="GL85" s="21"/>
      <c r="GM85" s="21"/>
      <c r="GN85" s="21"/>
      <c r="GO85" s="21"/>
      <c r="GP85" s="21"/>
      <c r="GQ85" s="21"/>
      <c r="GR85" s="21"/>
      <c r="GS85" s="21"/>
      <c r="GT85" s="21"/>
      <c r="GU85" s="21"/>
      <c r="GV85" s="21"/>
      <c r="GW85" s="21"/>
      <c r="GX85" s="21"/>
      <c r="GY85" s="21"/>
      <c r="GZ85" s="21"/>
      <c r="HA85" s="21"/>
      <c r="HB85" s="21"/>
      <c r="HC85" s="21"/>
      <c r="HD85" s="21"/>
      <c r="HE85" s="21"/>
      <c r="HF85" s="21"/>
      <c r="HG85" s="21"/>
      <c r="HH85" s="21"/>
      <c r="HI85" s="21"/>
      <c r="HJ85" s="21"/>
      <c r="HK85" s="21"/>
      <c r="HL85" s="21"/>
      <c r="HM85" s="21"/>
      <c r="HN85" s="21"/>
      <c r="HO85" s="21"/>
      <c r="HP85" s="21"/>
      <c r="HQ85" s="21"/>
      <c r="HR85" s="21"/>
      <c r="HS85" s="21"/>
      <c r="HT85" s="21"/>
      <c r="HU85" s="21"/>
      <c r="HV85" s="21"/>
      <c r="HW85" s="21"/>
      <c r="HX85" s="21"/>
      <c r="HY85" s="21"/>
      <c r="HZ85" s="21"/>
      <c r="IA85" s="21"/>
      <c r="IB85" s="21"/>
      <c r="IC85" s="21"/>
      <c r="ID85" s="21"/>
      <c r="IE85" s="21"/>
      <c r="IF85" s="21"/>
      <c r="IG85" s="21"/>
      <c r="IH85" s="21"/>
      <c r="II85" s="21"/>
      <c r="IJ85" s="21"/>
      <c r="IK85" s="21"/>
      <c r="IL85" s="21"/>
      <c r="IM85" s="21"/>
      <c r="IN85" s="21"/>
      <c r="IO85" s="21"/>
      <c r="IP85" s="21"/>
      <c r="IQ85" s="21"/>
      <c r="IR85" s="21"/>
      <c r="IS85" s="21"/>
      <c r="IT85" s="21"/>
      <c r="IU85" s="21"/>
      <c r="IV85" s="21"/>
      <c r="IW85" s="21"/>
      <c r="IX85" s="21"/>
      <c r="IY85" s="21"/>
      <c r="IZ85" s="21"/>
      <c r="JA85" s="21"/>
      <c r="JB85" s="21"/>
      <c r="JC85" s="21"/>
      <c r="JD85" s="21"/>
      <c r="JE85" s="21"/>
      <c r="JF85" s="21"/>
      <c r="JG85" s="21"/>
      <c r="JH85" s="21"/>
      <c r="JI85" s="21"/>
      <c r="JJ85" s="21"/>
      <c r="JK85" s="21"/>
      <c r="JL85" s="21"/>
      <c r="JM85" s="21"/>
      <c r="JN85" s="21"/>
      <c r="JO85" s="21"/>
      <c r="JP85" s="21"/>
      <c r="JQ85" s="21"/>
      <c r="JR85" s="21"/>
      <c r="JS85" s="21"/>
      <c r="JT85" s="21"/>
      <c r="JU85" s="21"/>
      <c r="JV85" s="21"/>
      <c r="JW85" s="21"/>
      <c r="JX85" s="21"/>
      <c r="JY85" s="21"/>
      <c r="JZ85" s="21"/>
      <c r="KA85" s="21"/>
      <c r="KB85" s="21"/>
      <c r="KC85" s="21"/>
      <c r="KD85" s="21"/>
      <c r="KE85" s="21"/>
      <c r="KF85" s="21"/>
      <c r="KG85" s="21"/>
      <c r="KH85" s="21"/>
      <c r="KI85" s="21"/>
      <c r="KJ85" s="21"/>
      <c r="KK85" s="21"/>
      <c r="KL85" s="21"/>
      <c r="KM85" s="21"/>
      <c r="KN85" s="21"/>
      <c r="KO85" s="21"/>
      <c r="KP85" s="21"/>
      <c r="KQ85" s="21"/>
      <c r="KR85" s="21"/>
      <c r="KS85" s="21"/>
      <c r="KT85" s="21"/>
      <c r="KU85" s="21"/>
      <c r="KV85" s="21"/>
      <c r="KW85" s="21"/>
      <c r="KX85" s="21"/>
      <c r="KY85" s="21"/>
      <c r="KZ85" s="21"/>
      <c r="LA85" s="21"/>
      <c r="LB85" s="21"/>
      <c r="LC85" s="21"/>
      <c r="LD85" s="21"/>
      <c r="LE85" s="21"/>
      <c r="LF85" s="21"/>
      <c r="LG85" s="21"/>
      <c r="LH85" s="21"/>
      <c r="LI85" s="21"/>
      <c r="LJ85" s="21"/>
      <c r="LK85" s="21"/>
      <c r="LL85" s="21"/>
      <c r="LM85" s="21"/>
      <c r="LN85" s="21"/>
      <c r="LO85" s="21"/>
      <c r="LP85" s="21"/>
      <c r="LQ85" s="21"/>
      <c r="LR85" s="21"/>
      <c r="LS85" s="21"/>
      <c r="LT85" s="21"/>
      <c r="LU85" s="21"/>
      <c r="LV85" s="21"/>
      <c r="LW85" s="21"/>
      <c r="LX85" s="21"/>
      <c r="LY85" s="21"/>
      <c r="LZ85" s="21"/>
      <c r="MA85" s="21"/>
      <c r="MB85" s="21"/>
      <c r="MC85" s="21"/>
      <c r="MD85" s="21"/>
      <c r="ME85" s="21"/>
      <c r="MF85" s="21"/>
      <c r="MG85" s="21"/>
      <c r="MH85" s="21"/>
      <c r="MI85" s="21"/>
      <c r="MJ85" s="21"/>
      <c r="MK85" s="21"/>
      <c r="ML85" s="21"/>
      <c r="MM85" s="21"/>
      <c r="MN85" s="21"/>
      <c r="MO85" s="21"/>
      <c r="MP85" s="21"/>
      <c r="MQ85" s="21"/>
      <c r="MR85" s="21"/>
      <c r="MS85" s="21"/>
      <c r="MT85" s="21"/>
      <c r="MU85" s="21"/>
      <c r="MV85" s="21"/>
      <c r="MW85" s="21"/>
      <c r="MX85" s="21"/>
      <c r="MY85" s="21"/>
      <c r="MZ85" s="21"/>
      <c r="NA85" s="21"/>
      <c r="NB85" s="21"/>
      <c r="NC85" s="21"/>
      <c r="ND85" s="21"/>
      <c r="NE85" s="21"/>
      <c r="NF85" s="21"/>
      <c r="NG85" s="21"/>
      <c r="NH85" s="21"/>
      <c r="NI85" s="21"/>
      <c r="NJ85" s="21"/>
      <c r="NK85" s="21"/>
      <c r="NL85" s="21"/>
      <c r="NM85" s="21"/>
      <c r="NN85" s="21"/>
      <c r="NO85" s="21"/>
      <c r="NP85" s="21"/>
      <c r="NQ85" s="21"/>
      <c r="NR85" s="21"/>
      <c r="NS85" s="21"/>
      <c r="NT85" s="21"/>
      <c r="NU85" s="21"/>
      <c r="NV85" s="21"/>
      <c r="NW85" s="21"/>
      <c r="NX85" s="21"/>
      <c r="NY85" s="21"/>
      <c r="NZ85" s="21"/>
      <c r="OA85" s="21"/>
      <c r="OB85" s="21"/>
      <c r="OC85" s="21"/>
      <c r="OD85" s="21"/>
      <c r="OE85" s="21"/>
      <c r="OF85" s="21"/>
      <c r="OG85" s="21"/>
      <c r="OH85" s="21"/>
      <c r="OI85" s="21"/>
      <c r="OJ85" s="21"/>
      <c r="OK85" s="21"/>
      <c r="OL85" s="21"/>
      <c r="OM85" s="21"/>
      <c r="ON85" s="21"/>
      <c r="OO85" s="21"/>
      <c r="OP85" s="21"/>
      <c r="OQ85" s="21"/>
      <c r="OR85" s="21"/>
      <c r="OS85" s="21"/>
      <c r="OT85" s="21"/>
      <c r="OU85" s="21"/>
      <c r="OV85" s="21"/>
      <c r="OW85" s="21"/>
      <c r="OX85" s="21"/>
      <c r="OY85" s="21"/>
      <c r="OZ85" s="21"/>
      <c r="PA85" s="21"/>
      <c r="PB85" s="21"/>
      <c r="PC85" s="21"/>
      <c r="PD85" s="21"/>
      <c r="PE85" s="21"/>
      <c r="PF85" s="21"/>
      <c r="PG85" s="21"/>
      <c r="PH85" s="21"/>
      <c r="PI85" s="21"/>
      <c r="PJ85" s="21"/>
      <c r="PK85" s="21"/>
      <c r="PL85" s="21"/>
      <c r="PM85" s="21"/>
      <c r="PN85" s="21"/>
      <c r="PO85" s="21"/>
      <c r="PP85" s="21"/>
      <c r="PQ85" s="21"/>
      <c r="PR85" s="21"/>
      <c r="PS85" s="21"/>
      <c r="PT85" s="21"/>
      <c r="PU85" s="21"/>
      <c r="PV85" s="21"/>
      <c r="PW85" s="21"/>
      <c r="PX85" s="21"/>
      <c r="PY85" s="21"/>
      <c r="PZ85" s="21"/>
      <c r="QA85" s="21"/>
      <c r="QB85" s="21"/>
      <c r="QC85" s="21"/>
      <c r="QD85" s="21"/>
      <c r="QE85" s="21"/>
      <c r="QF85" s="21"/>
      <c r="QG85" s="21"/>
      <c r="QH85" s="21"/>
      <c r="QI85" s="21"/>
      <c r="QJ85" s="21"/>
      <c r="QK85" s="21"/>
      <c r="QL85" s="21"/>
      <c r="QM85" s="21"/>
      <c r="QN85" s="21"/>
      <c r="QO85" s="21"/>
      <c r="QP85" s="21"/>
      <c r="QQ85" s="21"/>
      <c r="QR85" s="21"/>
      <c r="QS85" s="21"/>
      <c r="QT85" s="21"/>
      <c r="QU85" s="21"/>
      <c r="QV85" s="21"/>
      <c r="QW85" s="21"/>
      <c r="QX85" s="21"/>
      <c r="QY85" s="21"/>
      <c r="QZ85" s="21"/>
      <c r="RA85" s="21"/>
      <c r="RB85" s="21"/>
      <c r="RC85" s="21"/>
      <c r="RD85" s="21"/>
      <c r="RE85" s="21"/>
      <c r="RF85" s="21"/>
      <c r="RG85" s="21"/>
      <c r="RH85" s="21"/>
      <c r="RI85" s="21"/>
      <c r="RJ85" s="21"/>
      <c r="RK85" s="21"/>
      <c r="RL85" s="21"/>
      <c r="RM85" s="21"/>
      <c r="RN85" s="21"/>
      <c r="RO85" s="21"/>
      <c r="RP85" s="21"/>
      <c r="RQ85" s="21"/>
      <c r="RR85" s="21"/>
      <c r="RS85" s="21"/>
      <c r="RT85" s="21"/>
      <c r="RU85" s="21"/>
      <c r="RV85" s="21"/>
      <c r="RW85" s="21"/>
      <c r="RX85" s="21"/>
      <c r="RY85" s="21"/>
      <c r="RZ85" s="21"/>
      <c r="SA85" s="21"/>
      <c r="SB85" s="21"/>
      <c r="SC85" s="21"/>
      <c r="SD85" s="21"/>
      <c r="SE85" s="21"/>
      <c r="SF85" s="21"/>
      <c r="SG85" s="21"/>
      <c r="SH85" s="21"/>
      <c r="SI85" s="21"/>
      <c r="SJ85" s="21"/>
      <c r="SK85" s="21"/>
      <c r="SL85" s="21"/>
      <c r="SM85" s="21"/>
      <c r="SN85" s="21"/>
      <c r="SO85" s="21"/>
      <c r="SP85" s="21"/>
      <c r="SQ85" s="21"/>
      <c r="SR85" s="21"/>
      <c r="SS85" s="21"/>
      <c r="ST85" s="21"/>
      <c r="SU85" s="21"/>
      <c r="SV85" s="21"/>
      <c r="SW85" s="21"/>
      <c r="SX85" s="21"/>
      <c r="SY85" s="21"/>
      <c r="SZ85" s="21"/>
      <c r="TA85" s="21"/>
      <c r="TB85" s="21"/>
      <c r="TC85" s="21"/>
      <c r="TD85" s="21"/>
      <c r="TE85" s="21"/>
      <c r="TF85" s="21"/>
      <c r="TG85" s="21"/>
      <c r="TH85" s="21"/>
      <c r="TI85" s="21"/>
      <c r="TJ85" s="21"/>
      <c r="TK85" s="21"/>
      <c r="TL85" s="21"/>
      <c r="TM85" s="21"/>
      <c r="TN85" s="21"/>
      <c r="TO85" s="21"/>
    </row>
    <row r="86" spans="1:535" ht="20.149999999999999" customHeight="1" x14ac:dyDescent="0.35">
      <c r="A86" s="21"/>
      <c r="B86" s="21"/>
      <c r="C86" s="21"/>
      <c r="D86" s="23"/>
      <c r="E86" s="21"/>
      <c r="F86" s="21"/>
      <c r="G86" s="21"/>
      <c r="H86" s="21"/>
      <c r="I86" s="21"/>
      <c r="J86" s="21"/>
      <c r="K86" s="21"/>
      <c r="L86" s="21"/>
      <c r="M86" s="21"/>
      <c r="N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c r="BX86" s="21"/>
      <c r="BY86" s="21"/>
      <c r="BZ86" s="21"/>
      <c r="CA86" s="21"/>
      <c r="CB86" s="21"/>
      <c r="CC86" s="21"/>
      <c r="CD86" s="21"/>
      <c r="CE86" s="21"/>
      <c r="CF86" s="21"/>
      <c r="CG86" s="21"/>
      <c r="CH86" s="21"/>
      <c r="CI86" s="21"/>
      <c r="CJ86" s="21"/>
      <c r="CK86" s="21"/>
      <c r="CL86" s="21"/>
      <c r="CM86" s="21"/>
      <c r="CN86" s="21"/>
      <c r="CO86" s="21"/>
      <c r="CP86" s="21"/>
      <c r="CQ86" s="21"/>
      <c r="CR86" s="21"/>
      <c r="CS86" s="21"/>
      <c r="CT86" s="21"/>
      <c r="CU86" s="21"/>
      <c r="CV86" s="21"/>
      <c r="CW86" s="21"/>
      <c r="CX86" s="21"/>
      <c r="CY86" s="21"/>
      <c r="CZ86" s="21"/>
      <c r="DA86" s="21"/>
      <c r="DB86" s="21"/>
      <c r="DC86" s="21"/>
      <c r="DD86" s="21"/>
      <c r="DE86" s="21"/>
      <c r="DF86" s="21"/>
      <c r="DG86" s="21"/>
      <c r="DH86" s="21"/>
      <c r="DI86" s="21"/>
      <c r="DJ86" s="21"/>
      <c r="DK86" s="21"/>
      <c r="DL86" s="21"/>
      <c r="DM86" s="21"/>
      <c r="DN86" s="21"/>
      <c r="DO86" s="21"/>
      <c r="DP86" s="21"/>
      <c r="DQ86" s="21"/>
      <c r="DR86" s="21"/>
      <c r="DS86" s="21"/>
      <c r="DT86" s="21"/>
      <c r="DU86" s="21"/>
      <c r="DV86" s="21"/>
      <c r="DW86" s="21"/>
      <c r="DX86" s="21"/>
      <c r="DY86" s="21"/>
      <c r="DZ86" s="21"/>
      <c r="EA86" s="21"/>
      <c r="EB86" s="21"/>
      <c r="EC86" s="21"/>
      <c r="ED86" s="21"/>
      <c r="EE86" s="21"/>
      <c r="EF86" s="21"/>
      <c r="EG86" s="21"/>
      <c r="EH86" s="21"/>
      <c r="EI86" s="21"/>
      <c r="EJ86" s="21"/>
      <c r="EK86" s="21"/>
      <c r="EL86" s="21"/>
      <c r="EM86" s="21"/>
      <c r="EN86" s="21"/>
      <c r="EO86" s="21"/>
      <c r="EP86" s="21"/>
      <c r="EQ86" s="21"/>
      <c r="ER86" s="21"/>
      <c r="ES86" s="21"/>
      <c r="ET86" s="21"/>
      <c r="EU86" s="21"/>
      <c r="EV86" s="21"/>
      <c r="EW86" s="21"/>
      <c r="EX86" s="21"/>
      <c r="EY86" s="21"/>
      <c r="EZ86" s="21"/>
      <c r="FA86" s="21"/>
      <c r="FB86" s="21"/>
      <c r="FC86" s="21"/>
      <c r="FD86" s="21"/>
      <c r="FE86" s="21"/>
      <c r="FF86" s="21"/>
      <c r="FG86" s="21"/>
      <c r="FH86" s="21"/>
      <c r="FI86" s="21"/>
      <c r="FJ86" s="21"/>
      <c r="FK86" s="21"/>
      <c r="FL86" s="21"/>
      <c r="FM86" s="21"/>
      <c r="FN86" s="21"/>
      <c r="FO86" s="21"/>
      <c r="FP86" s="21"/>
      <c r="FQ86" s="21"/>
      <c r="FR86" s="21"/>
      <c r="FS86" s="21"/>
      <c r="FT86" s="21"/>
      <c r="FU86" s="21"/>
      <c r="FV86" s="21"/>
      <c r="FW86" s="21"/>
      <c r="FX86" s="21"/>
      <c r="FY86" s="21"/>
      <c r="FZ86" s="21"/>
      <c r="GA86" s="21"/>
      <c r="GB86" s="21"/>
      <c r="GC86" s="21"/>
      <c r="GD86" s="21"/>
      <c r="GE86" s="21"/>
      <c r="GF86" s="21"/>
      <c r="GG86" s="21"/>
      <c r="GH86" s="21"/>
      <c r="GI86" s="21"/>
      <c r="GJ86" s="21"/>
      <c r="GK86" s="21"/>
      <c r="GL86" s="21"/>
      <c r="GM86" s="21"/>
      <c r="GN86" s="21"/>
      <c r="GO86" s="21"/>
      <c r="GP86" s="21"/>
      <c r="GQ86" s="21"/>
      <c r="GR86" s="21"/>
      <c r="GS86" s="21"/>
      <c r="GT86" s="21"/>
      <c r="GU86" s="21"/>
      <c r="GV86" s="21"/>
      <c r="GW86" s="21"/>
      <c r="GX86" s="21"/>
      <c r="GY86" s="21"/>
      <c r="GZ86" s="21"/>
      <c r="HA86" s="21"/>
      <c r="HB86" s="21"/>
      <c r="HC86" s="21"/>
      <c r="HD86" s="21"/>
      <c r="HE86" s="21"/>
      <c r="HF86" s="21"/>
      <c r="HG86" s="21"/>
      <c r="HH86" s="21"/>
      <c r="HI86" s="21"/>
      <c r="HJ86" s="21"/>
      <c r="HK86" s="21"/>
      <c r="HL86" s="21"/>
      <c r="HM86" s="21"/>
      <c r="HN86" s="21"/>
      <c r="HO86" s="21"/>
      <c r="HP86" s="21"/>
      <c r="HQ86" s="21"/>
      <c r="HR86" s="21"/>
      <c r="HS86" s="21"/>
      <c r="HT86" s="21"/>
      <c r="HU86" s="21"/>
      <c r="HV86" s="21"/>
      <c r="HW86" s="21"/>
      <c r="HX86" s="21"/>
      <c r="HY86" s="21"/>
      <c r="HZ86" s="21"/>
      <c r="IA86" s="21"/>
      <c r="IB86" s="21"/>
      <c r="IC86" s="21"/>
      <c r="ID86" s="21"/>
      <c r="IE86" s="21"/>
      <c r="IF86" s="21"/>
      <c r="IG86" s="21"/>
      <c r="IH86" s="21"/>
      <c r="II86" s="21"/>
      <c r="IJ86" s="21"/>
      <c r="IK86" s="21"/>
      <c r="IL86" s="21"/>
      <c r="IM86" s="21"/>
      <c r="IN86" s="21"/>
      <c r="IO86" s="21"/>
      <c r="IP86" s="21"/>
      <c r="IQ86" s="21"/>
      <c r="IR86" s="21"/>
      <c r="IS86" s="21"/>
      <c r="IT86" s="21"/>
      <c r="IU86" s="21"/>
      <c r="IV86" s="21"/>
      <c r="IW86" s="21"/>
      <c r="IX86" s="21"/>
      <c r="IY86" s="21"/>
      <c r="IZ86" s="21"/>
      <c r="JA86" s="21"/>
      <c r="JB86" s="21"/>
      <c r="JC86" s="21"/>
      <c r="JD86" s="21"/>
      <c r="JE86" s="21"/>
      <c r="JF86" s="21"/>
      <c r="JG86" s="21"/>
      <c r="JH86" s="21"/>
      <c r="JI86" s="21"/>
      <c r="JJ86" s="21"/>
      <c r="JK86" s="21"/>
      <c r="JL86" s="21"/>
      <c r="JM86" s="21"/>
      <c r="JN86" s="21"/>
      <c r="JO86" s="21"/>
      <c r="JP86" s="21"/>
      <c r="JQ86" s="21"/>
      <c r="JR86" s="21"/>
      <c r="JS86" s="21"/>
      <c r="JT86" s="21"/>
      <c r="JU86" s="21"/>
      <c r="JV86" s="21"/>
      <c r="JW86" s="21"/>
      <c r="JX86" s="21"/>
      <c r="JY86" s="21"/>
      <c r="JZ86" s="21"/>
      <c r="KA86" s="21"/>
      <c r="KB86" s="21"/>
      <c r="KC86" s="21"/>
      <c r="KD86" s="21"/>
      <c r="KE86" s="21"/>
      <c r="KF86" s="21"/>
      <c r="KG86" s="21"/>
      <c r="KH86" s="21"/>
      <c r="KI86" s="21"/>
      <c r="KJ86" s="21"/>
      <c r="KK86" s="21"/>
      <c r="KL86" s="21"/>
      <c r="KM86" s="21"/>
      <c r="KN86" s="21"/>
      <c r="KO86" s="21"/>
      <c r="KP86" s="21"/>
      <c r="KQ86" s="21"/>
      <c r="KR86" s="21"/>
      <c r="KS86" s="21"/>
      <c r="KT86" s="21"/>
      <c r="KU86" s="21"/>
      <c r="KV86" s="21"/>
      <c r="KW86" s="21"/>
      <c r="KX86" s="21"/>
      <c r="KY86" s="21"/>
      <c r="KZ86" s="21"/>
      <c r="LA86" s="21"/>
      <c r="LB86" s="21"/>
      <c r="LC86" s="21"/>
      <c r="LD86" s="21"/>
      <c r="LE86" s="21"/>
      <c r="LF86" s="21"/>
      <c r="LG86" s="21"/>
      <c r="LH86" s="21"/>
      <c r="LI86" s="21"/>
      <c r="LJ86" s="21"/>
      <c r="LK86" s="21"/>
      <c r="LL86" s="21"/>
      <c r="LM86" s="21"/>
      <c r="LN86" s="21"/>
      <c r="LO86" s="21"/>
      <c r="LP86" s="21"/>
      <c r="LQ86" s="21"/>
      <c r="LR86" s="21"/>
      <c r="LS86" s="21"/>
      <c r="LT86" s="21"/>
      <c r="LU86" s="21"/>
      <c r="LV86" s="21"/>
      <c r="LW86" s="21"/>
      <c r="LX86" s="21"/>
      <c r="LY86" s="21"/>
      <c r="LZ86" s="21"/>
      <c r="MA86" s="21"/>
      <c r="MB86" s="21"/>
      <c r="MC86" s="21"/>
      <c r="MD86" s="21"/>
      <c r="ME86" s="21"/>
      <c r="MF86" s="21"/>
      <c r="MG86" s="21"/>
      <c r="MH86" s="21"/>
      <c r="MI86" s="21"/>
      <c r="MJ86" s="21"/>
      <c r="MK86" s="21"/>
      <c r="ML86" s="21"/>
      <c r="MM86" s="21"/>
      <c r="MN86" s="21"/>
      <c r="MO86" s="21"/>
      <c r="MP86" s="21"/>
      <c r="MQ86" s="21"/>
      <c r="MR86" s="21"/>
      <c r="MS86" s="21"/>
      <c r="MT86" s="21"/>
      <c r="MU86" s="21"/>
      <c r="MV86" s="21"/>
      <c r="MW86" s="21"/>
      <c r="MX86" s="21"/>
      <c r="MY86" s="21"/>
      <c r="MZ86" s="21"/>
      <c r="NA86" s="21"/>
      <c r="NB86" s="21"/>
      <c r="NC86" s="21"/>
      <c r="ND86" s="21"/>
      <c r="NE86" s="21"/>
      <c r="NF86" s="21"/>
      <c r="NG86" s="21"/>
      <c r="NH86" s="21"/>
      <c r="NI86" s="21"/>
      <c r="NJ86" s="21"/>
      <c r="NK86" s="21"/>
      <c r="NL86" s="21"/>
      <c r="NM86" s="21"/>
      <c r="NN86" s="21"/>
      <c r="NO86" s="21"/>
      <c r="NP86" s="21"/>
      <c r="NQ86" s="21"/>
      <c r="NR86" s="21"/>
      <c r="NS86" s="21"/>
      <c r="NT86" s="21"/>
      <c r="NU86" s="21"/>
      <c r="NV86" s="21"/>
      <c r="NW86" s="21"/>
      <c r="NX86" s="21"/>
      <c r="NY86" s="21"/>
      <c r="NZ86" s="21"/>
      <c r="OA86" s="21"/>
      <c r="OB86" s="21"/>
      <c r="OC86" s="21"/>
      <c r="OD86" s="21"/>
      <c r="OE86" s="21"/>
      <c r="OF86" s="21"/>
      <c r="OG86" s="21"/>
      <c r="OH86" s="21"/>
      <c r="OI86" s="21"/>
      <c r="OJ86" s="21"/>
      <c r="OK86" s="21"/>
      <c r="OL86" s="21"/>
      <c r="OM86" s="21"/>
      <c r="ON86" s="21"/>
      <c r="OO86" s="21"/>
      <c r="OP86" s="21"/>
      <c r="OQ86" s="21"/>
      <c r="OR86" s="21"/>
      <c r="OS86" s="21"/>
      <c r="OT86" s="21"/>
      <c r="OU86" s="21"/>
      <c r="OV86" s="21"/>
      <c r="OW86" s="21"/>
      <c r="OX86" s="21"/>
      <c r="OY86" s="21"/>
      <c r="OZ86" s="21"/>
      <c r="PA86" s="21"/>
      <c r="PB86" s="21"/>
      <c r="PC86" s="21"/>
      <c r="PD86" s="21"/>
      <c r="PE86" s="21"/>
      <c r="PF86" s="21"/>
      <c r="PG86" s="21"/>
      <c r="PH86" s="21"/>
      <c r="PI86" s="21"/>
      <c r="PJ86" s="21"/>
      <c r="PK86" s="21"/>
      <c r="PL86" s="21"/>
      <c r="PM86" s="21"/>
      <c r="PN86" s="21"/>
      <c r="PO86" s="21"/>
      <c r="PP86" s="21"/>
      <c r="PQ86" s="21"/>
      <c r="PR86" s="21"/>
      <c r="PS86" s="21"/>
      <c r="PT86" s="21"/>
      <c r="PU86" s="21"/>
      <c r="PV86" s="21"/>
      <c r="PW86" s="21"/>
      <c r="PX86" s="21"/>
      <c r="PY86" s="21"/>
      <c r="PZ86" s="21"/>
      <c r="QA86" s="21"/>
      <c r="QB86" s="21"/>
      <c r="QC86" s="21"/>
      <c r="QD86" s="21"/>
      <c r="QE86" s="21"/>
      <c r="QF86" s="21"/>
      <c r="QG86" s="21"/>
      <c r="QH86" s="21"/>
      <c r="QI86" s="21"/>
      <c r="QJ86" s="21"/>
      <c r="QK86" s="21"/>
      <c r="QL86" s="21"/>
      <c r="QM86" s="21"/>
      <c r="QN86" s="21"/>
      <c r="QO86" s="21"/>
      <c r="QP86" s="21"/>
      <c r="QQ86" s="21"/>
      <c r="QR86" s="21"/>
      <c r="QS86" s="21"/>
      <c r="QT86" s="21"/>
      <c r="QU86" s="21"/>
      <c r="QV86" s="21"/>
      <c r="QW86" s="21"/>
      <c r="QX86" s="21"/>
      <c r="QY86" s="21"/>
      <c r="QZ86" s="21"/>
      <c r="RA86" s="21"/>
      <c r="RB86" s="21"/>
      <c r="RC86" s="21"/>
      <c r="RD86" s="21"/>
      <c r="RE86" s="21"/>
      <c r="RF86" s="21"/>
      <c r="RG86" s="21"/>
      <c r="RH86" s="21"/>
      <c r="RI86" s="21"/>
      <c r="RJ86" s="21"/>
      <c r="RK86" s="21"/>
      <c r="RL86" s="21"/>
      <c r="RM86" s="21"/>
      <c r="RN86" s="21"/>
      <c r="RO86" s="21"/>
      <c r="RP86" s="21"/>
      <c r="RQ86" s="21"/>
      <c r="RR86" s="21"/>
      <c r="RS86" s="21"/>
      <c r="RT86" s="21"/>
      <c r="RU86" s="21"/>
      <c r="RV86" s="21"/>
      <c r="RW86" s="21"/>
      <c r="RX86" s="21"/>
      <c r="RY86" s="21"/>
      <c r="RZ86" s="21"/>
      <c r="SA86" s="21"/>
      <c r="SB86" s="21"/>
      <c r="SC86" s="21"/>
      <c r="SD86" s="21"/>
      <c r="SE86" s="21"/>
      <c r="SF86" s="21"/>
      <c r="SG86" s="21"/>
      <c r="SH86" s="21"/>
      <c r="SI86" s="21"/>
      <c r="SJ86" s="21"/>
      <c r="SK86" s="21"/>
      <c r="SL86" s="21"/>
      <c r="SM86" s="21"/>
      <c r="SN86" s="21"/>
      <c r="SO86" s="21"/>
      <c r="SP86" s="21"/>
      <c r="SQ86" s="21"/>
      <c r="SR86" s="21"/>
      <c r="SS86" s="21"/>
      <c r="ST86" s="21"/>
      <c r="SU86" s="21"/>
      <c r="SV86" s="21"/>
      <c r="SW86" s="21"/>
      <c r="SX86" s="21"/>
      <c r="SY86" s="21"/>
      <c r="SZ86" s="21"/>
      <c r="TA86" s="21"/>
      <c r="TB86" s="21"/>
      <c r="TC86" s="21"/>
      <c r="TD86" s="21"/>
      <c r="TE86" s="21"/>
      <c r="TF86" s="21"/>
      <c r="TG86" s="21"/>
      <c r="TH86" s="21"/>
      <c r="TI86" s="21"/>
      <c r="TJ86" s="21"/>
      <c r="TK86" s="21"/>
      <c r="TL86" s="21"/>
      <c r="TM86" s="21"/>
      <c r="TN86" s="21"/>
      <c r="TO86" s="21"/>
    </row>
    <row r="87" spans="1:535" ht="20.149999999999999" customHeight="1" x14ac:dyDescent="0.35">
      <c r="A87" s="21"/>
      <c r="B87" s="21"/>
      <c r="C87" s="21"/>
      <c r="D87" s="23"/>
      <c r="E87" s="21"/>
      <c r="F87" s="21"/>
      <c r="G87" s="21"/>
      <c r="H87" s="21"/>
      <c r="I87" s="21"/>
      <c r="J87" s="21"/>
      <c r="K87" s="21"/>
      <c r="L87" s="21"/>
      <c r="M87" s="21"/>
      <c r="N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c r="BX87" s="21"/>
      <c r="BY87" s="21"/>
      <c r="BZ87" s="21"/>
      <c r="CA87" s="21"/>
      <c r="CB87" s="21"/>
      <c r="CC87" s="21"/>
      <c r="CD87" s="21"/>
      <c r="CE87" s="21"/>
      <c r="CF87" s="21"/>
      <c r="CG87" s="21"/>
      <c r="CH87" s="21"/>
      <c r="CI87" s="21"/>
      <c r="CJ87" s="21"/>
      <c r="CK87" s="21"/>
      <c r="CL87" s="21"/>
      <c r="CM87" s="21"/>
      <c r="CN87" s="21"/>
      <c r="CO87" s="21"/>
      <c r="CP87" s="21"/>
      <c r="CQ87" s="21"/>
      <c r="CR87" s="21"/>
      <c r="CS87" s="21"/>
      <c r="CT87" s="21"/>
      <c r="CU87" s="21"/>
      <c r="CV87" s="21"/>
      <c r="CW87" s="21"/>
      <c r="CX87" s="21"/>
      <c r="CY87" s="21"/>
      <c r="CZ87" s="21"/>
      <c r="DA87" s="21"/>
      <c r="DB87" s="21"/>
      <c r="DC87" s="21"/>
      <c r="DD87" s="21"/>
      <c r="DE87" s="21"/>
      <c r="DF87" s="21"/>
      <c r="DG87" s="21"/>
      <c r="DH87" s="21"/>
      <c r="DI87" s="21"/>
      <c r="DJ87" s="21"/>
      <c r="DK87" s="21"/>
      <c r="DL87" s="21"/>
      <c r="DM87" s="21"/>
      <c r="DN87" s="21"/>
      <c r="DO87" s="21"/>
      <c r="DP87" s="21"/>
      <c r="DQ87" s="21"/>
      <c r="DR87" s="21"/>
      <c r="DS87" s="21"/>
      <c r="DT87" s="21"/>
      <c r="DU87" s="21"/>
      <c r="DV87" s="21"/>
      <c r="DW87" s="21"/>
      <c r="DX87" s="21"/>
      <c r="DY87" s="21"/>
      <c r="DZ87" s="21"/>
      <c r="EA87" s="21"/>
      <c r="EB87" s="21"/>
      <c r="EC87" s="21"/>
      <c r="ED87" s="21"/>
      <c r="EE87" s="21"/>
      <c r="EF87" s="21"/>
      <c r="EG87" s="21"/>
      <c r="EH87" s="21"/>
      <c r="EI87" s="21"/>
      <c r="EJ87" s="21"/>
      <c r="EK87" s="21"/>
      <c r="EL87" s="21"/>
      <c r="EM87" s="21"/>
      <c r="EN87" s="21"/>
      <c r="EO87" s="21"/>
      <c r="EP87" s="21"/>
      <c r="EQ87" s="21"/>
      <c r="ER87" s="21"/>
      <c r="ES87" s="21"/>
      <c r="ET87" s="21"/>
      <c r="EU87" s="21"/>
      <c r="EV87" s="21"/>
      <c r="EW87" s="21"/>
      <c r="EX87" s="21"/>
      <c r="EY87" s="21"/>
      <c r="EZ87" s="21"/>
      <c r="FA87" s="21"/>
      <c r="FB87" s="21"/>
      <c r="FC87" s="21"/>
      <c r="FD87" s="21"/>
      <c r="FE87" s="21"/>
      <c r="FF87" s="21"/>
      <c r="FG87" s="21"/>
      <c r="FH87" s="21"/>
      <c r="FI87" s="21"/>
      <c r="FJ87" s="21"/>
      <c r="FK87" s="21"/>
      <c r="FL87" s="21"/>
      <c r="FM87" s="21"/>
      <c r="FN87" s="21"/>
      <c r="FO87" s="21"/>
      <c r="FP87" s="21"/>
      <c r="FQ87" s="21"/>
      <c r="FR87" s="21"/>
      <c r="FS87" s="21"/>
      <c r="FT87" s="21"/>
      <c r="FU87" s="21"/>
      <c r="FV87" s="21"/>
      <c r="FW87" s="21"/>
      <c r="FX87" s="21"/>
      <c r="FY87" s="21"/>
      <c r="FZ87" s="21"/>
      <c r="GA87" s="21"/>
      <c r="GB87" s="21"/>
      <c r="GC87" s="21"/>
      <c r="GD87" s="21"/>
      <c r="GE87" s="21"/>
      <c r="GF87" s="21"/>
      <c r="GG87" s="21"/>
      <c r="GH87" s="21"/>
      <c r="GI87" s="21"/>
      <c r="GJ87" s="21"/>
      <c r="GK87" s="21"/>
      <c r="GL87" s="21"/>
      <c r="GM87" s="21"/>
      <c r="GN87" s="21"/>
      <c r="GO87" s="21"/>
      <c r="GP87" s="21"/>
      <c r="GQ87" s="21"/>
      <c r="GR87" s="21"/>
      <c r="GS87" s="21"/>
      <c r="GT87" s="21"/>
      <c r="GU87" s="21"/>
      <c r="GV87" s="21"/>
      <c r="GW87" s="21"/>
      <c r="GX87" s="21"/>
      <c r="GY87" s="21"/>
      <c r="GZ87" s="21"/>
      <c r="HA87" s="21"/>
      <c r="HB87" s="21"/>
      <c r="HC87" s="21"/>
      <c r="HD87" s="21"/>
      <c r="HE87" s="21"/>
      <c r="HF87" s="21"/>
      <c r="HG87" s="21"/>
      <c r="HH87" s="21"/>
      <c r="HI87" s="21"/>
      <c r="HJ87" s="21"/>
      <c r="HK87" s="21"/>
      <c r="HL87" s="21"/>
      <c r="HM87" s="21"/>
      <c r="HN87" s="21"/>
      <c r="HO87" s="21"/>
      <c r="HP87" s="21"/>
      <c r="HQ87" s="21"/>
      <c r="HR87" s="21"/>
      <c r="HS87" s="21"/>
      <c r="HT87" s="21"/>
      <c r="HU87" s="21"/>
      <c r="HV87" s="21"/>
      <c r="HW87" s="21"/>
      <c r="HX87" s="21"/>
      <c r="HY87" s="21"/>
      <c r="HZ87" s="21"/>
      <c r="IA87" s="21"/>
      <c r="IB87" s="21"/>
      <c r="IC87" s="21"/>
      <c r="ID87" s="21"/>
      <c r="IE87" s="21"/>
      <c r="IF87" s="21"/>
      <c r="IG87" s="21"/>
      <c r="IH87" s="21"/>
      <c r="II87" s="21"/>
      <c r="IJ87" s="21"/>
      <c r="IK87" s="21"/>
      <c r="IL87" s="21"/>
      <c r="IM87" s="21"/>
      <c r="IN87" s="21"/>
      <c r="IO87" s="21"/>
      <c r="IP87" s="21"/>
      <c r="IQ87" s="21"/>
      <c r="IR87" s="21"/>
      <c r="IS87" s="21"/>
      <c r="IT87" s="21"/>
      <c r="IU87" s="21"/>
      <c r="IV87" s="21"/>
      <c r="IW87" s="21"/>
      <c r="IX87" s="21"/>
      <c r="IY87" s="21"/>
      <c r="IZ87" s="21"/>
      <c r="JA87" s="21"/>
      <c r="JB87" s="21"/>
      <c r="JC87" s="21"/>
      <c r="JD87" s="21"/>
      <c r="JE87" s="21"/>
      <c r="JF87" s="21"/>
      <c r="JG87" s="21"/>
      <c r="JH87" s="21"/>
      <c r="JI87" s="21"/>
      <c r="JJ87" s="21"/>
      <c r="JK87" s="21"/>
      <c r="JL87" s="21"/>
      <c r="JM87" s="21"/>
      <c r="JN87" s="21"/>
      <c r="JO87" s="21"/>
      <c r="JP87" s="21"/>
      <c r="JQ87" s="21"/>
      <c r="JR87" s="21"/>
      <c r="JS87" s="21"/>
      <c r="JT87" s="21"/>
      <c r="JU87" s="21"/>
      <c r="JV87" s="21"/>
      <c r="JW87" s="21"/>
      <c r="JX87" s="21"/>
      <c r="JY87" s="21"/>
      <c r="JZ87" s="21"/>
      <c r="KA87" s="21"/>
      <c r="KB87" s="21"/>
      <c r="KC87" s="21"/>
      <c r="KD87" s="21"/>
      <c r="KE87" s="21"/>
      <c r="KF87" s="21"/>
      <c r="KG87" s="21"/>
      <c r="KH87" s="21"/>
      <c r="KI87" s="21"/>
      <c r="KJ87" s="21"/>
      <c r="KK87" s="21"/>
      <c r="KL87" s="21"/>
      <c r="KM87" s="21"/>
      <c r="KN87" s="21"/>
      <c r="KO87" s="21"/>
      <c r="KP87" s="21"/>
      <c r="KQ87" s="21"/>
      <c r="KR87" s="21"/>
      <c r="KS87" s="21"/>
      <c r="KT87" s="21"/>
      <c r="KU87" s="21"/>
      <c r="KV87" s="21"/>
      <c r="KW87" s="21"/>
      <c r="KX87" s="21"/>
      <c r="KY87" s="21"/>
      <c r="KZ87" s="21"/>
      <c r="LA87" s="21"/>
      <c r="LB87" s="21"/>
      <c r="LC87" s="21"/>
      <c r="LD87" s="21"/>
      <c r="LE87" s="21"/>
      <c r="LF87" s="21"/>
      <c r="LG87" s="21"/>
      <c r="LH87" s="21"/>
      <c r="LI87" s="21"/>
      <c r="LJ87" s="21"/>
      <c r="LK87" s="21"/>
      <c r="LL87" s="21"/>
      <c r="LM87" s="21"/>
      <c r="LN87" s="21"/>
      <c r="LO87" s="21"/>
      <c r="LP87" s="21"/>
      <c r="LQ87" s="21"/>
      <c r="LR87" s="21"/>
      <c r="LS87" s="21"/>
      <c r="LT87" s="21"/>
      <c r="LU87" s="21"/>
      <c r="LV87" s="21"/>
      <c r="LW87" s="21"/>
      <c r="LX87" s="21"/>
      <c r="LY87" s="21"/>
      <c r="LZ87" s="21"/>
      <c r="MA87" s="21"/>
      <c r="MB87" s="21"/>
      <c r="MC87" s="21"/>
      <c r="MD87" s="21"/>
      <c r="ME87" s="21"/>
      <c r="MF87" s="21"/>
      <c r="MG87" s="21"/>
      <c r="MH87" s="21"/>
      <c r="MI87" s="21"/>
      <c r="MJ87" s="21"/>
      <c r="MK87" s="21"/>
      <c r="ML87" s="21"/>
      <c r="MM87" s="21"/>
      <c r="MN87" s="21"/>
      <c r="MO87" s="21"/>
      <c r="MP87" s="21"/>
      <c r="MQ87" s="21"/>
      <c r="MR87" s="21"/>
      <c r="MS87" s="21"/>
      <c r="MT87" s="21"/>
      <c r="MU87" s="21"/>
      <c r="MV87" s="21"/>
      <c r="MW87" s="21"/>
      <c r="MX87" s="21"/>
      <c r="MY87" s="21"/>
      <c r="MZ87" s="21"/>
      <c r="NA87" s="21"/>
      <c r="NB87" s="21"/>
      <c r="NC87" s="21"/>
      <c r="ND87" s="21"/>
      <c r="NE87" s="21"/>
      <c r="NF87" s="21"/>
      <c r="NG87" s="21"/>
      <c r="NH87" s="21"/>
      <c r="NI87" s="21"/>
      <c r="NJ87" s="21"/>
      <c r="NK87" s="21"/>
      <c r="NL87" s="21"/>
      <c r="NM87" s="21"/>
      <c r="NN87" s="21"/>
      <c r="NO87" s="21"/>
      <c r="NP87" s="21"/>
      <c r="NQ87" s="21"/>
      <c r="NR87" s="21"/>
      <c r="NS87" s="21"/>
      <c r="NT87" s="21"/>
      <c r="NU87" s="21"/>
      <c r="NV87" s="21"/>
      <c r="NW87" s="21"/>
      <c r="NX87" s="21"/>
      <c r="NY87" s="21"/>
      <c r="NZ87" s="21"/>
      <c r="OA87" s="21"/>
      <c r="OB87" s="21"/>
      <c r="OC87" s="21"/>
      <c r="OD87" s="21"/>
      <c r="OE87" s="21"/>
      <c r="OF87" s="21"/>
      <c r="OG87" s="21"/>
      <c r="OH87" s="21"/>
      <c r="OI87" s="21"/>
      <c r="OJ87" s="21"/>
      <c r="OK87" s="21"/>
      <c r="OL87" s="21"/>
      <c r="OM87" s="21"/>
      <c r="ON87" s="21"/>
      <c r="OO87" s="21"/>
      <c r="OP87" s="21"/>
      <c r="OQ87" s="21"/>
      <c r="OR87" s="21"/>
      <c r="OS87" s="21"/>
      <c r="OT87" s="21"/>
      <c r="OU87" s="21"/>
      <c r="OV87" s="21"/>
      <c r="OW87" s="21"/>
      <c r="OX87" s="21"/>
      <c r="OY87" s="21"/>
      <c r="OZ87" s="21"/>
      <c r="PA87" s="21"/>
      <c r="PB87" s="21"/>
      <c r="PC87" s="21"/>
      <c r="PD87" s="21"/>
      <c r="PE87" s="21"/>
      <c r="PF87" s="21"/>
      <c r="PG87" s="21"/>
      <c r="PH87" s="21"/>
      <c r="PI87" s="21"/>
      <c r="PJ87" s="21"/>
      <c r="PK87" s="21"/>
      <c r="PL87" s="21"/>
      <c r="PM87" s="21"/>
      <c r="PN87" s="21"/>
      <c r="PO87" s="21"/>
      <c r="PP87" s="21"/>
      <c r="PQ87" s="21"/>
      <c r="PR87" s="21"/>
      <c r="PS87" s="21"/>
      <c r="PT87" s="21"/>
      <c r="PU87" s="21"/>
      <c r="PV87" s="21"/>
      <c r="PW87" s="21"/>
      <c r="PX87" s="21"/>
      <c r="PY87" s="21"/>
      <c r="PZ87" s="21"/>
      <c r="QA87" s="21"/>
      <c r="QB87" s="21"/>
      <c r="QC87" s="21"/>
      <c r="QD87" s="21"/>
      <c r="QE87" s="21"/>
      <c r="QF87" s="21"/>
      <c r="QG87" s="21"/>
      <c r="QH87" s="21"/>
      <c r="QI87" s="21"/>
      <c r="QJ87" s="21"/>
      <c r="QK87" s="21"/>
      <c r="QL87" s="21"/>
      <c r="QM87" s="21"/>
      <c r="QN87" s="21"/>
      <c r="QO87" s="21"/>
      <c r="QP87" s="21"/>
      <c r="QQ87" s="21"/>
      <c r="QR87" s="21"/>
      <c r="QS87" s="21"/>
      <c r="QT87" s="21"/>
      <c r="QU87" s="21"/>
      <c r="QV87" s="21"/>
      <c r="QW87" s="21"/>
      <c r="QX87" s="21"/>
      <c r="QY87" s="21"/>
      <c r="QZ87" s="21"/>
      <c r="RA87" s="21"/>
      <c r="RB87" s="21"/>
      <c r="RC87" s="21"/>
      <c r="RD87" s="21"/>
      <c r="RE87" s="21"/>
      <c r="RF87" s="21"/>
      <c r="RG87" s="21"/>
      <c r="RH87" s="21"/>
      <c r="RI87" s="21"/>
      <c r="RJ87" s="21"/>
      <c r="RK87" s="21"/>
      <c r="RL87" s="21"/>
      <c r="RM87" s="21"/>
      <c r="RN87" s="21"/>
      <c r="RO87" s="21"/>
      <c r="RP87" s="21"/>
      <c r="RQ87" s="21"/>
      <c r="RR87" s="21"/>
      <c r="RS87" s="21"/>
      <c r="RT87" s="21"/>
      <c r="RU87" s="21"/>
      <c r="RV87" s="21"/>
      <c r="RW87" s="21"/>
      <c r="RX87" s="21"/>
      <c r="RY87" s="21"/>
      <c r="RZ87" s="21"/>
      <c r="SA87" s="21"/>
      <c r="SB87" s="21"/>
      <c r="SC87" s="21"/>
      <c r="SD87" s="21"/>
      <c r="SE87" s="21"/>
      <c r="SF87" s="21"/>
      <c r="SG87" s="21"/>
      <c r="SH87" s="21"/>
      <c r="SI87" s="21"/>
      <c r="SJ87" s="21"/>
      <c r="SK87" s="21"/>
      <c r="SL87" s="21"/>
      <c r="SM87" s="21"/>
      <c r="SN87" s="21"/>
      <c r="SO87" s="21"/>
      <c r="SP87" s="21"/>
      <c r="SQ87" s="21"/>
      <c r="SR87" s="21"/>
      <c r="SS87" s="21"/>
      <c r="ST87" s="21"/>
      <c r="SU87" s="21"/>
      <c r="SV87" s="21"/>
      <c r="SW87" s="21"/>
      <c r="SX87" s="21"/>
      <c r="SY87" s="21"/>
      <c r="SZ87" s="21"/>
      <c r="TA87" s="21"/>
      <c r="TB87" s="21"/>
      <c r="TC87" s="21"/>
      <c r="TD87" s="21"/>
      <c r="TE87" s="21"/>
      <c r="TF87" s="21"/>
      <c r="TG87" s="21"/>
      <c r="TH87" s="21"/>
      <c r="TI87" s="21"/>
      <c r="TJ87" s="21"/>
      <c r="TK87" s="21"/>
      <c r="TL87" s="21"/>
      <c r="TM87" s="21"/>
      <c r="TN87" s="21"/>
      <c r="TO87" s="21"/>
    </row>
    <row r="88" spans="1:535" x14ac:dyDescent="0.35">
      <c r="A88" s="21"/>
      <c r="B88" s="21"/>
      <c r="C88" s="21"/>
      <c r="D88" s="23"/>
      <c r="E88" s="21"/>
      <c r="F88" s="21"/>
      <c r="G88" s="21"/>
      <c r="H88" s="21"/>
      <c r="I88" s="21"/>
      <c r="J88" s="21"/>
      <c r="K88" s="21"/>
      <c r="L88" s="21"/>
      <c r="M88" s="21"/>
      <c r="N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c r="BX88" s="21"/>
      <c r="BY88" s="21"/>
      <c r="BZ88" s="21"/>
      <c r="CA88" s="21"/>
      <c r="CB88" s="21"/>
      <c r="CC88" s="21"/>
      <c r="CD88" s="21"/>
      <c r="CE88" s="21"/>
      <c r="CF88" s="21"/>
      <c r="CG88" s="21"/>
      <c r="CH88" s="21"/>
      <c r="CI88" s="21"/>
      <c r="CJ88" s="21"/>
      <c r="CK88" s="21"/>
      <c r="CL88" s="21"/>
      <c r="CM88" s="21"/>
      <c r="CN88" s="21"/>
      <c r="CO88" s="21"/>
      <c r="CP88" s="21"/>
      <c r="CQ88" s="21"/>
      <c r="CR88" s="21"/>
      <c r="CS88" s="21"/>
      <c r="CT88" s="21"/>
      <c r="CU88" s="21"/>
      <c r="CV88" s="21"/>
      <c r="CW88" s="21"/>
      <c r="CX88" s="21"/>
      <c r="CY88" s="21"/>
      <c r="CZ88" s="21"/>
      <c r="DA88" s="21"/>
      <c r="DB88" s="21"/>
      <c r="DC88" s="21"/>
      <c r="DD88" s="21"/>
      <c r="DE88" s="21"/>
      <c r="DF88" s="21"/>
      <c r="DG88" s="21"/>
      <c r="DH88" s="21"/>
      <c r="DI88" s="21"/>
      <c r="DJ88" s="21"/>
      <c r="DK88" s="21"/>
      <c r="DL88" s="21"/>
      <c r="DM88" s="21"/>
      <c r="DN88" s="21"/>
      <c r="DO88" s="21"/>
      <c r="DP88" s="21"/>
      <c r="DQ88" s="21"/>
      <c r="DR88" s="21"/>
      <c r="DS88" s="21"/>
      <c r="DT88" s="21"/>
      <c r="DU88" s="21"/>
      <c r="DV88" s="21"/>
      <c r="DW88" s="21"/>
      <c r="DX88" s="21"/>
      <c r="DY88" s="21"/>
      <c r="DZ88" s="21"/>
      <c r="EA88" s="21"/>
      <c r="EB88" s="21"/>
      <c r="EC88" s="21"/>
      <c r="ED88" s="21"/>
      <c r="EE88" s="21"/>
      <c r="EF88" s="21"/>
      <c r="EG88" s="21"/>
      <c r="EH88" s="21"/>
      <c r="EI88" s="21"/>
      <c r="EJ88" s="21"/>
      <c r="EK88" s="21"/>
      <c r="EL88" s="21"/>
      <c r="EM88" s="21"/>
      <c r="EN88" s="21"/>
      <c r="EO88" s="21"/>
      <c r="EP88" s="21"/>
      <c r="EQ88" s="21"/>
      <c r="ER88" s="21"/>
      <c r="ES88" s="21"/>
      <c r="ET88" s="21"/>
      <c r="EU88" s="21"/>
      <c r="EV88" s="21"/>
      <c r="EW88" s="21"/>
      <c r="EX88" s="21"/>
      <c r="EY88" s="21"/>
      <c r="EZ88" s="21"/>
      <c r="FA88" s="21"/>
      <c r="FB88" s="21"/>
      <c r="FC88" s="21"/>
      <c r="FD88" s="21"/>
      <c r="FE88" s="21"/>
      <c r="FF88" s="21"/>
      <c r="FG88" s="21"/>
      <c r="FH88" s="21"/>
      <c r="FI88" s="21"/>
      <c r="FJ88" s="21"/>
      <c r="FK88" s="21"/>
      <c r="FL88" s="21"/>
      <c r="FM88" s="21"/>
      <c r="FN88" s="21"/>
      <c r="FO88" s="21"/>
      <c r="FP88" s="21"/>
      <c r="FQ88" s="21"/>
      <c r="FR88" s="21"/>
      <c r="FS88" s="21"/>
      <c r="FT88" s="21"/>
      <c r="FU88" s="21"/>
      <c r="FV88" s="21"/>
      <c r="FW88" s="21"/>
      <c r="FX88" s="21"/>
      <c r="FY88" s="21"/>
      <c r="FZ88" s="21"/>
      <c r="GA88" s="21"/>
      <c r="GB88" s="21"/>
      <c r="GC88" s="21"/>
      <c r="GD88" s="21"/>
      <c r="GE88" s="21"/>
      <c r="GF88" s="21"/>
      <c r="GG88" s="21"/>
      <c r="GH88" s="21"/>
      <c r="GI88" s="21"/>
      <c r="GJ88" s="21"/>
      <c r="GK88" s="21"/>
      <c r="GL88" s="21"/>
      <c r="GM88" s="21"/>
      <c r="GN88" s="21"/>
      <c r="GO88" s="21"/>
      <c r="GP88" s="21"/>
      <c r="GQ88" s="21"/>
      <c r="GR88" s="21"/>
      <c r="GS88" s="21"/>
      <c r="GT88" s="21"/>
      <c r="GU88" s="21"/>
      <c r="GV88" s="21"/>
      <c r="GW88" s="21"/>
      <c r="GX88" s="21"/>
      <c r="GY88" s="21"/>
      <c r="GZ88" s="21"/>
      <c r="HA88" s="21"/>
      <c r="HB88" s="21"/>
      <c r="HC88" s="21"/>
      <c r="HD88" s="21"/>
      <c r="HE88" s="21"/>
      <c r="HF88" s="21"/>
      <c r="HG88" s="21"/>
      <c r="HH88" s="21"/>
      <c r="HI88" s="21"/>
      <c r="HJ88" s="21"/>
      <c r="HK88" s="21"/>
      <c r="HL88" s="21"/>
      <c r="HM88" s="21"/>
      <c r="HN88" s="21"/>
      <c r="HO88" s="21"/>
      <c r="HP88" s="21"/>
      <c r="HQ88" s="21"/>
      <c r="HR88" s="21"/>
      <c r="HS88" s="21"/>
      <c r="HT88" s="21"/>
      <c r="HU88" s="21"/>
      <c r="HV88" s="21"/>
      <c r="HW88" s="21"/>
      <c r="HX88" s="21"/>
      <c r="HY88" s="21"/>
      <c r="HZ88" s="21"/>
      <c r="IA88" s="21"/>
      <c r="IB88" s="21"/>
      <c r="IC88" s="21"/>
      <c r="ID88" s="21"/>
      <c r="IE88" s="21"/>
      <c r="IF88" s="21"/>
      <c r="IG88" s="21"/>
      <c r="IH88" s="21"/>
      <c r="II88" s="21"/>
      <c r="IJ88" s="21"/>
      <c r="IK88" s="21"/>
      <c r="IL88" s="21"/>
      <c r="IM88" s="21"/>
      <c r="IN88" s="21"/>
      <c r="IO88" s="21"/>
      <c r="IP88" s="21"/>
      <c r="IQ88" s="21"/>
      <c r="IR88" s="21"/>
      <c r="IS88" s="21"/>
      <c r="IT88" s="21"/>
      <c r="IU88" s="21"/>
      <c r="IV88" s="21"/>
      <c r="IW88" s="21"/>
      <c r="IX88" s="21"/>
      <c r="IY88" s="21"/>
      <c r="IZ88" s="21"/>
      <c r="JA88" s="21"/>
      <c r="JB88" s="21"/>
      <c r="JC88" s="21"/>
      <c r="JD88" s="21"/>
      <c r="JE88" s="21"/>
      <c r="JF88" s="21"/>
      <c r="JG88" s="21"/>
      <c r="JH88" s="21"/>
      <c r="JI88" s="21"/>
      <c r="JJ88" s="21"/>
      <c r="JK88" s="21"/>
      <c r="JL88" s="21"/>
      <c r="JM88" s="21"/>
      <c r="JN88" s="21"/>
      <c r="JO88" s="21"/>
      <c r="JP88" s="21"/>
      <c r="JQ88" s="21"/>
      <c r="JR88" s="21"/>
      <c r="JS88" s="21"/>
      <c r="JT88" s="21"/>
      <c r="JU88" s="21"/>
      <c r="JV88" s="21"/>
      <c r="JW88" s="21"/>
      <c r="JX88" s="21"/>
      <c r="JY88" s="21"/>
      <c r="JZ88" s="21"/>
      <c r="KA88" s="21"/>
      <c r="KB88" s="21"/>
      <c r="KC88" s="21"/>
      <c r="KD88" s="21"/>
      <c r="KE88" s="21"/>
      <c r="KF88" s="21"/>
      <c r="KG88" s="21"/>
      <c r="KH88" s="21"/>
      <c r="KI88" s="21"/>
      <c r="KJ88" s="21"/>
      <c r="KK88" s="21"/>
      <c r="KL88" s="21"/>
      <c r="KM88" s="21"/>
      <c r="KN88" s="21"/>
      <c r="KO88" s="21"/>
      <c r="KP88" s="21"/>
      <c r="KQ88" s="21"/>
      <c r="KR88" s="21"/>
      <c r="KS88" s="21"/>
      <c r="KT88" s="21"/>
      <c r="KU88" s="21"/>
      <c r="KV88" s="21"/>
      <c r="KW88" s="21"/>
      <c r="KX88" s="21"/>
      <c r="KY88" s="21"/>
      <c r="KZ88" s="21"/>
      <c r="LA88" s="21"/>
      <c r="LB88" s="21"/>
      <c r="LC88" s="21"/>
      <c r="LD88" s="21"/>
      <c r="LE88" s="21"/>
      <c r="LF88" s="21"/>
      <c r="LG88" s="21"/>
      <c r="LH88" s="21"/>
      <c r="LI88" s="21"/>
      <c r="LJ88" s="21"/>
      <c r="LK88" s="21"/>
      <c r="LL88" s="21"/>
      <c r="LM88" s="21"/>
      <c r="LN88" s="21"/>
      <c r="LO88" s="21"/>
      <c r="LP88" s="21"/>
      <c r="LQ88" s="21"/>
      <c r="LR88" s="21"/>
      <c r="LS88" s="21"/>
      <c r="LT88" s="21"/>
      <c r="LU88" s="21"/>
      <c r="LV88" s="21"/>
      <c r="LW88" s="21"/>
      <c r="LX88" s="21"/>
      <c r="LY88" s="21"/>
      <c r="LZ88" s="21"/>
      <c r="MA88" s="21"/>
      <c r="MB88" s="21"/>
      <c r="MC88" s="21"/>
      <c r="MD88" s="21"/>
      <c r="ME88" s="21"/>
      <c r="MF88" s="21"/>
      <c r="MG88" s="21"/>
      <c r="MH88" s="21"/>
      <c r="MI88" s="21"/>
      <c r="MJ88" s="21"/>
      <c r="MK88" s="21"/>
      <c r="ML88" s="21"/>
      <c r="MM88" s="21"/>
      <c r="MN88" s="21"/>
      <c r="MO88" s="21"/>
      <c r="MP88" s="21"/>
      <c r="MQ88" s="21"/>
      <c r="MR88" s="21"/>
      <c r="MS88" s="21"/>
      <c r="MT88" s="21"/>
      <c r="MU88" s="21"/>
      <c r="MV88" s="21"/>
      <c r="MW88" s="21"/>
      <c r="MX88" s="21"/>
      <c r="MY88" s="21"/>
      <c r="MZ88" s="21"/>
      <c r="NA88" s="21"/>
      <c r="NB88" s="21"/>
      <c r="NC88" s="21"/>
      <c r="ND88" s="21"/>
      <c r="NE88" s="21"/>
      <c r="NF88" s="21"/>
      <c r="NG88" s="21"/>
      <c r="NH88" s="21"/>
      <c r="NI88" s="21"/>
      <c r="NJ88" s="21"/>
      <c r="NK88" s="21"/>
      <c r="NL88" s="21"/>
      <c r="NM88" s="21"/>
      <c r="NN88" s="21"/>
      <c r="NO88" s="21"/>
      <c r="NP88" s="21"/>
      <c r="NQ88" s="21"/>
      <c r="NR88" s="21"/>
      <c r="NS88" s="21"/>
      <c r="NT88" s="21"/>
      <c r="NU88" s="21"/>
      <c r="NV88" s="21"/>
      <c r="NW88" s="21"/>
      <c r="NX88" s="21"/>
      <c r="NY88" s="21"/>
      <c r="NZ88" s="21"/>
      <c r="OA88" s="21"/>
      <c r="OB88" s="21"/>
      <c r="OC88" s="21"/>
      <c r="OD88" s="21"/>
      <c r="OE88" s="21"/>
      <c r="OF88" s="21"/>
      <c r="OG88" s="21"/>
      <c r="OH88" s="21"/>
      <c r="OI88" s="21"/>
      <c r="OJ88" s="21"/>
      <c r="OK88" s="21"/>
      <c r="OL88" s="21"/>
      <c r="OM88" s="21"/>
      <c r="ON88" s="21"/>
      <c r="OO88" s="21"/>
      <c r="OP88" s="21"/>
      <c r="OQ88" s="21"/>
      <c r="OR88" s="21"/>
      <c r="OS88" s="21"/>
      <c r="OT88" s="21"/>
      <c r="OU88" s="21"/>
      <c r="OV88" s="21"/>
      <c r="OW88" s="21"/>
      <c r="OX88" s="21"/>
      <c r="OY88" s="21"/>
      <c r="OZ88" s="21"/>
      <c r="PA88" s="21"/>
      <c r="PB88" s="21"/>
      <c r="PC88" s="21"/>
      <c r="PD88" s="21"/>
      <c r="PE88" s="21"/>
      <c r="PF88" s="21"/>
      <c r="PG88" s="21"/>
      <c r="PH88" s="21"/>
      <c r="PI88" s="21"/>
      <c r="PJ88" s="21"/>
      <c r="PK88" s="21"/>
      <c r="PL88" s="21"/>
      <c r="PM88" s="21"/>
      <c r="PN88" s="21"/>
      <c r="PO88" s="21"/>
      <c r="PP88" s="21"/>
      <c r="PQ88" s="21"/>
      <c r="PR88" s="21"/>
      <c r="PS88" s="21"/>
      <c r="PT88" s="21"/>
      <c r="PU88" s="21"/>
      <c r="PV88" s="21"/>
      <c r="PW88" s="21"/>
      <c r="PX88" s="21"/>
      <c r="PY88" s="21"/>
      <c r="PZ88" s="21"/>
      <c r="QA88" s="21"/>
      <c r="QB88" s="21"/>
      <c r="QC88" s="21"/>
      <c r="QD88" s="21"/>
      <c r="QE88" s="21"/>
      <c r="QF88" s="21"/>
      <c r="QG88" s="21"/>
      <c r="QH88" s="21"/>
      <c r="QI88" s="21"/>
      <c r="QJ88" s="21"/>
      <c r="QK88" s="21"/>
      <c r="QL88" s="21"/>
      <c r="QM88" s="21"/>
      <c r="QN88" s="21"/>
      <c r="QO88" s="21"/>
      <c r="QP88" s="21"/>
      <c r="QQ88" s="21"/>
      <c r="QR88" s="21"/>
      <c r="QS88" s="21"/>
      <c r="QT88" s="21"/>
      <c r="QU88" s="21"/>
      <c r="QV88" s="21"/>
      <c r="QW88" s="21"/>
      <c r="QX88" s="21"/>
      <c r="QY88" s="21"/>
      <c r="QZ88" s="21"/>
      <c r="RA88" s="21"/>
      <c r="RB88" s="21"/>
      <c r="RC88" s="21"/>
      <c r="RD88" s="21"/>
      <c r="RE88" s="21"/>
      <c r="RF88" s="21"/>
      <c r="RG88" s="21"/>
      <c r="RH88" s="21"/>
      <c r="RI88" s="21"/>
      <c r="RJ88" s="21"/>
      <c r="RK88" s="21"/>
      <c r="RL88" s="21"/>
      <c r="RM88" s="21"/>
      <c r="RN88" s="21"/>
      <c r="RO88" s="21"/>
      <c r="RP88" s="21"/>
      <c r="RQ88" s="21"/>
      <c r="RR88" s="21"/>
      <c r="RS88" s="21"/>
      <c r="RT88" s="21"/>
      <c r="RU88" s="21"/>
      <c r="RV88" s="21"/>
      <c r="RW88" s="21"/>
      <c r="RX88" s="21"/>
      <c r="RY88" s="21"/>
      <c r="RZ88" s="21"/>
      <c r="SA88" s="21"/>
      <c r="SB88" s="21"/>
      <c r="SC88" s="21"/>
      <c r="SD88" s="21"/>
      <c r="SE88" s="21"/>
      <c r="SF88" s="21"/>
      <c r="SG88" s="21"/>
      <c r="SH88" s="21"/>
      <c r="SI88" s="21"/>
      <c r="SJ88" s="21"/>
      <c r="SK88" s="21"/>
      <c r="SL88" s="21"/>
      <c r="SM88" s="21"/>
      <c r="SN88" s="21"/>
      <c r="SO88" s="21"/>
      <c r="SP88" s="21"/>
      <c r="SQ88" s="21"/>
      <c r="SR88" s="21"/>
      <c r="SS88" s="21"/>
      <c r="ST88" s="21"/>
      <c r="SU88" s="21"/>
      <c r="SV88" s="21"/>
      <c r="SW88" s="21"/>
      <c r="SX88" s="21"/>
      <c r="SY88" s="21"/>
      <c r="SZ88" s="21"/>
      <c r="TA88" s="21"/>
      <c r="TB88" s="21"/>
      <c r="TC88" s="21"/>
      <c r="TD88" s="21"/>
      <c r="TE88" s="21"/>
      <c r="TF88" s="21"/>
      <c r="TG88" s="21"/>
      <c r="TH88" s="21"/>
      <c r="TI88" s="21"/>
      <c r="TJ88" s="21"/>
      <c r="TK88" s="21"/>
      <c r="TL88" s="21"/>
      <c r="TM88" s="21"/>
      <c r="TN88" s="21"/>
      <c r="TO88" s="21"/>
    </row>
    <row r="89" spans="1:535" x14ac:dyDescent="0.35">
      <c r="A89" s="21"/>
      <c r="B89" s="21"/>
      <c r="C89" s="21"/>
      <c r="D89" s="23"/>
      <c r="E89" s="21"/>
      <c r="F89" s="21"/>
      <c r="G89" s="21"/>
      <c r="H89" s="21"/>
      <c r="I89" s="21"/>
      <c r="J89" s="21"/>
      <c r="K89" s="21"/>
      <c r="L89" s="21"/>
      <c r="M89" s="21"/>
      <c r="N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c r="BX89" s="21"/>
      <c r="BY89" s="21"/>
      <c r="BZ89" s="21"/>
      <c r="CA89" s="21"/>
      <c r="CB89" s="21"/>
      <c r="CC89" s="21"/>
      <c r="CD89" s="21"/>
      <c r="CE89" s="21"/>
      <c r="CF89" s="21"/>
      <c r="CG89" s="21"/>
      <c r="CH89" s="21"/>
      <c r="CI89" s="21"/>
      <c r="CJ89" s="21"/>
      <c r="CK89" s="21"/>
      <c r="CL89" s="21"/>
      <c r="CM89" s="21"/>
      <c r="CN89" s="21"/>
      <c r="CO89" s="21"/>
      <c r="CP89" s="21"/>
      <c r="CQ89" s="21"/>
      <c r="CR89" s="21"/>
      <c r="CS89" s="21"/>
      <c r="CT89" s="21"/>
      <c r="CU89" s="21"/>
      <c r="CV89" s="21"/>
      <c r="CW89" s="21"/>
      <c r="CX89" s="21"/>
      <c r="CY89" s="21"/>
      <c r="CZ89" s="21"/>
      <c r="DA89" s="21"/>
      <c r="DB89" s="21"/>
      <c r="DC89" s="21"/>
      <c r="DD89" s="21"/>
      <c r="DE89" s="21"/>
      <c r="DF89" s="21"/>
      <c r="DG89" s="21"/>
      <c r="DH89" s="21"/>
      <c r="DI89" s="21"/>
      <c r="DJ89" s="21"/>
      <c r="DK89" s="21"/>
      <c r="DL89" s="21"/>
      <c r="DM89" s="21"/>
      <c r="DN89" s="21"/>
      <c r="DO89" s="21"/>
      <c r="DP89" s="21"/>
      <c r="DQ89" s="21"/>
      <c r="DR89" s="21"/>
      <c r="DS89" s="21"/>
      <c r="DT89" s="21"/>
      <c r="DU89" s="21"/>
      <c r="DV89" s="21"/>
      <c r="DW89" s="21"/>
      <c r="DX89" s="21"/>
      <c r="DY89" s="21"/>
      <c r="DZ89" s="21"/>
      <c r="EA89" s="21"/>
      <c r="EB89" s="21"/>
      <c r="EC89" s="21"/>
      <c r="ED89" s="21"/>
      <c r="EE89" s="21"/>
      <c r="EF89" s="21"/>
      <c r="EG89" s="21"/>
      <c r="EH89" s="21"/>
      <c r="EI89" s="21"/>
      <c r="EJ89" s="21"/>
      <c r="EK89" s="21"/>
      <c r="EL89" s="21"/>
      <c r="EM89" s="21"/>
      <c r="EN89" s="21"/>
      <c r="EO89" s="21"/>
      <c r="EP89" s="21"/>
      <c r="EQ89" s="21"/>
      <c r="ER89" s="21"/>
      <c r="ES89" s="21"/>
      <c r="ET89" s="21"/>
      <c r="EU89" s="21"/>
      <c r="EV89" s="21"/>
      <c r="EW89" s="21"/>
      <c r="EX89" s="21"/>
      <c r="EY89" s="21"/>
      <c r="EZ89" s="21"/>
      <c r="FA89" s="21"/>
      <c r="FB89" s="21"/>
      <c r="FC89" s="21"/>
      <c r="FD89" s="21"/>
      <c r="FE89" s="21"/>
      <c r="FF89" s="21"/>
      <c r="FG89" s="21"/>
      <c r="FH89" s="21"/>
      <c r="FI89" s="21"/>
      <c r="FJ89" s="21"/>
      <c r="FK89" s="21"/>
      <c r="FL89" s="21"/>
      <c r="FM89" s="21"/>
      <c r="FN89" s="21"/>
      <c r="FO89" s="21"/>
      <c r="FP89" s="21"/>
      <c r="FQ89" s="21"/>
      <c r="FR89" s="21"/>
      <c r="FS89" s="21"/>
      <c r="FT89" s="21"/>
      <c r="FU89" s="21"/>
      <c r="FV89" s="21"/>
      <c r="FW89" s="21"/>
      <c r="FX89" s="21"/>
      <c r="FY89" s="21"/>
      <c r="FZ89" s="21"/>
      <c r="GA89" s="21"/>
      <c r="GB89" s="21"/>
      <c r="GC89" s="21"/>
      <c r="GD89" s="21"/>
      <c r="GE89" s="21"/>
      <c r="GF89" s="21"/>
      <c r="GG89" s="21"/>
      <c r="GH89" s="21"/>
      <c r="GI89" s="21"/>
      <c r="GJ89" s="21"/>
      <c r="GK89" s="21"/>
      <c r="GL89" s="21"/>
      <c r="GM89" s="21"/>
      <c r="GN89" s="21"/>
      <c r="GO89" s="21"/>
      <c r="GP89" s="21"/>
      <c r="GQ89" s="21"/>
      <c r="GR89" s="21"/>
      <c r="GS89" s="21"/>
      <c r="GT89" s="21"/>
      <c r="GU89" s="21"/>
      <c r="GV89" s="21"/>
      <c r="GW89" s="21"/>
      <c r="GX89" s="21"/>
      <c r="GY89" s="21"/>
      <c r="GZ89" s="21"/>
      <c r="HA89" s="21"/>
      <c r="HB89" s="21"/>
      <c r="HC89" s="21"/>
      <c r="HD89" s="21"/>
      <c r="HE89" s="21"/>
      <c r="HF89" s="21"/>
      <c r="HG89" s="21"/>
      <c r="HH89" s="21"/>
      <c r="HI89" s="21"/>
      <c r="HJ89" s="21"/>
      <c r="HK89" s="21"/>
      <c r="HL89" s="21"/>
      <c r="HM89" s="21"/>
      <c r="HN89" s="21"/>
      <c r="HO89" s="21"/>
      <c r="HP89" s="21"/>
      <c r="HQ89" s="21"/>
      <c r="HR89" s="21"/>
      <c r="HS89" s="21"/>
      <c r="HT89" s="21"/>
      <c r="HU89" s="21"/>
      <c r="HV89" s="21"/>
      <c r="HW89" s="21"/>
      <c r="HX89" s="21"/>
      <c r="HY89" s="21"/>
      <c r="HZ89" s="21"/>
      <c r="IA89" s="21"/>
      <c r="IB89" s="21"/>
      <c r="IC89" s="21"/>
      <c r="ID89" s="21"/>
      <c r="IE89" s="21"/>
      <c r="IF89" s="21"/>
      <c r="IG89" s="21"/>
      <c r="IH89" s="21"/>
      <c r="II89" s="21"/>
      <c r="IJ89" s="21"/>
      <c r="IK89" s="21"/>
      <c r="IL89" s="21"/>
      <c r="IM89" s="21"/>
      <c r="IN89" s="21"/>
      <c r="IO89" s="21"/>
      <c r="IP89" s="21"/>
      <c r="IQ89" s="21"/>
      <c r="IR89" s="21"/>
      <c r="IS89" s="21"/>
      <c r="IT89" s="21"/>
      <c r="IU89" s="21"/>
      <c r="IV89" s="21"/>
      <c r="IW89" s="21"/>
      <c r="IX89" s="21"/>
      <c r="IY89" s="21"/>
      <c r="IZ89" s="21"/>
      <c r="JA89" s="21"/>
      <c r="JB89" s="21"/>
      <c r="JC89" s="21"/>
      <c r="JD89" s="21"/>
      <c r="JE89" s="21"/>
      <c r="JF89" s="21"/>
      <c r="JG89" s="21"/>
      <c r="JH89" s="21"/>
      <c r="JI89" s="21"/>
      <c r="JJ89" s="21"/>
      <c r="JK89" s="21"/>
      <c r="JL89" s="21"/>
      <c r="JM89" s="21"/>
      <c r="JN89" s="21"/>
      <c r="JO89" s="21"/>
      <c r="JP89" s="21"/>
      <c r="JQ89" s="21"/>
      <c r="JR89" s="21"/>
      <c r="JS89" s="21"/>
      <c r="JT89" s="21"/>
      <c r="JU89" s="21"/>
      <c r="JV89" s="21"/>
      <c r="JW89" s="21"/>
      <c r="JX89" s="21"/>
      <c r="JY89" s="21"/>
      <c r="JZ89" s="21"/>
      <c r="KA89" s="21"/>
      <c r="KB89" s="21"/>
      <c r="KC89" s="21"/>
      <c r="KD89" s="21"/>
      <c r="KE89" s="21"/>
      <c r="KF89" s="21"/>
      <c r="KG89" s="21"/>
      <c r="KH89" s="21"/>
      <c r="KI89" s="21"/>
      <c r="KJ89" s="21"/>
      <c r="KK89" s="21"/>
      <c r="KL89" s="21"/>
      <c r="KM89" s="21"/>
      <c r="KN89" s="21"/>
      <c r="KO89" s="21"/>
      <c r="KP89" s="21"/>
      <c r="KQ89" s="21"/>
      <c r="KR89" s="21"/>
      <c r="KS89" s="21"/>
      <c r="KT89" s="21"/>
      <c r="KU89" s="21"/>
      <c r="KV89" s="21"/>
      <c r="KW89" s="21"/>
      <c r="KX89" s="21"/>
      <c r="KY89" s="21"/>
      <c r="KZ89" s="21"/>
      <c r="LA89" s="21"/>
      <c r="LB89" s="21"/>
      <c r="LC89" s="21"/>
      <c r="LD89" s="21"/>
      <c r="LE89" s="21"/>
      <c r="LF89" s="21"/>
      <c r="LG89" s="21"/>
      <c r="LH89" s="21"/>
      <c r="LI89" s="21"/>
      <c r="LJ89" s="21"/>
      <c r="LK89" s="21"/>
      <c r="LL89" s="21"/>
      <c r="LM89" s="21"/>
      <c r="LN89" s="21"/>
      <c r="LO89" s="21"/>
      <c r="LP89" s="21"/>
      <c r="LQ89" s="21"/>
      <c r="LR89" s="21"/>
      <c r="LS89" s="21"/>
      <c r="LT89" s="21"/>
      <c r="LU89" s="21"/>
      <c r="LV89" s="21"/>
      <c r="LW89" s="21"/>
      <c r="LX89" s="21"/>
      <c r="LY89" s="21"/>
      <c r="LZ89" s="21"/>
      <c r="MA89" s="21"/>
      <c r="MB89" s="21"/>
      <c r="MC89" s="21"/>
      <c r="MD89" s="21"/>
      <c r="ME89" s="21"/>
      <c r="MF89" s="21"/>
      <c r="MG89" s="21"/>
      <c r="MH89" s="21"/>
      <c r="MI89" s="21"/>
      <c r="MJ89" s="21"/>
      <c r="MK89" s="21"/>
      <c r="ML89" s="21"/>
      <c r="MM89" s="21"/>
      <c r="MN89" s="21"/>
      <c r="MO89" s="21"/>
      <c r="MP89" s="21"/>
      <c r="MQ89" s="21"/>
      <c r="MR89" s="21"/>
      <c r="MS89" s="21"/>
      <c r="MT89" s="21"/>
      <c r="MU89" s="21"/>
      <c r="MV89" s="21"/>
      <c r="MW89" s="21"/>
      <c r="MX89" s="21"/>
      <c r="MY89" s="21"/>
      <c r="MZ89" s="21"/>
      <c r="NA89" s="21"/>
      <c r="NB89" s="21"/>
      <c r="NC89" s="21"/>
      <c r="ND89" s="21"/>
      <c r="NE89" s="21"/>
      <c r="NF89" s="21"/>
      <c r="NG89" s="21"/>
      <c r="NH89" s="21"/>
      <c r="NI89" s="21"/>
      <c r="NJ89" s="21"/>
      <c r="NK89" s="21"/>
      <c r="NL89" s="21"/>
      <c r="NM89" s="21"/>
      <c r="NN89" s="21"/>
      <c r="NO89" s="21"/>
      <c r="NP89" s="21"/>
      <c r="NQ89" s="21"/>
      <c r="NR89" s="21"/>
      <c r="NS89" s="21"/>
      <c r="NT89" s="21"/>
      <c r="NU89" s="21"/>
      <c r="NV89" s="21"/>
      <c r="NW89" s="21"/>
      <c r="NX89" s="21"/>
      <c r="NY89" s="21"/>
      <c r="NZ89" s="21"/>
      <c r="OA89" s="21"/>
      <c r="OB89" s="21"/>
      <c r="OC89" s="21"/>
      <c r="OD89" s="21"/>
      <c r="OE89" s="21"/>
      <c r="OF89" s="21"/>
      <c r="OG89" s="21"/>
      <c r="OH89" s="21"/>
      <c r="OI89" s="21"/>
      <c r="OJ89" s="21"/>
      <c r="OK89" s="21"/>
      <c r="OL89" s="21"/>
      <c r="OM89" s="21"/>
      <c r="ON89" s="21"/>
      <c r="OO89" s="21"/>
      <c r="OP89" s="21"/>
      <c r="OQ89" s="21"/>
      <c r="OR89" s="21"/>
      <c r="OS89" s="21"/>
      <c r="OT89" s="21"/>
      <c r="OU89" s="21"/>
      <c r="OV89" s="21"/>
      <c r="OW89" s="21"/>
      <c r="OX89" s="21"/>
      <c r="OY89" s="21"/>
      <c r="OZ89" s="21"/>
      <c r="PA89" s="21"/>
      <c r="PB89" s="21"/>
      <c r="PC89" s="21"/>
      <c r="PD89" s="21"/>
      <c r="PE89" s="21"/>
      <c r="PF89" s="21"/>
      <c r="PG89" s="21"/>
      <c r="PH89" s="21"/>
      <c r="PI89" s="21"/>
      <c r="PJ89" s="21"/>
      <c r="PK89" s="21"/>
      <c r="PL89" s="21"/>
      <c r="PM89" s="21"/>
      <c r="PN89" s="21"/>
      <c r="PO89" s="21"/>
      <c r="PP89" s="21"/>
      <c r="PQ89" s="21"/>
      <c r="PR89" s="21"/>
      <c r="PS89" s="21"/>
      <c r="PT89" s="21"/>
      <c r="PU89" s="21"/>
      <c r="PV89" s="21"/>
      <c r="PW89" s="21"/>
      <c r="PX89" s="21"/>
      <c r="PY89" s="21"/>
      <c r="PZ89" s="21"/>
      <c r="QA89" s="21"/>
      <c r="QB89" s="21"/>
      <c r="QC89" s="21"/>
      <c r="QD89" s="21"/>
      <c r="QE89" s="21"/>
      <c r="QF89" s="21"/>
      <c r="QG89" s="21"/>
      <c r="QH89" s="21"/>
      <c r="QI89" s="21"/>
      <c r="QJ89" s="21"/>
      <c r="QK89" s="21"/>
      <c r="QL89" s="21"/>
      <c r="QM89" s="21"/>
      <c r="QN89" s="21"/>
      <c r="QO89" s="21"/>
      <c r="QP89" s="21"/>
      <c r="QQ89" s="21"/>
      <c r="QR89" s="21"/>
      <c r="QS89" s="21"/>
      <c r="QT89" s="21"/>
      <c r="QU89" s="21"/>
      <c r="QV89" s="21"/>
      <c r="QW89" s="21"/>
      <c r="QX89" s="21"/>
      <c r="QY89" s="21"/>
      <c r="QZ89" s="21"/>
      <c r="RA89" s="21"/>
      <c r="RB89" s="21"/>
      <c r="RC89" s="21"/>
      <c r="RD89" s="21"/>
      <c r="RE89" s="21"/>
      <c r="RF89" s="21"/>
      <c r="RG89" s="21"/>
      <c r="RH89" s="21"/>
      <c r="RI89" s="21"/>
      <c r="RJ89" s="21"/>
      <c r="RK89" s="21"/>
      <c r="RL89" s="21"/>
      <c r="RM89" s="21"/>
      <c r="RN89" s="21"/>
      <c r="RO89" s="21"/>
      <c r="RP89" s="21"/>
      <c r="RQ89" s="21"/>
      <c r="RR89" s="21"/>
      <c r="RS89" s="21"/>
      <c r="RT89" s="21"/>
      <c r="RU89" s="21"/>
      <c r="RV89" s="21"/>
      <c r="RW89" s="21"/>
      <c r="RX89" s="21"/>
      <c r="RY89" s="21"/>
      <c r="RZ89" s="21"/>
      <c r="SA89" s="21"/>
      <c r="SB89" s="21"/>
      <c r="SC89" s="21"/>
      <c r="SD89" s="21"/>
      <c r="SE89" s="21"/>
      <c r="SF89" s="21"/>
      <c r="SG89" s="21"/>
      <c r="SH89" s="21"/>
      <c r="SI89" s="21"/>
      <c r="SJ89" s="21"/>
      <c r="SK89" s="21"/>
      <c r="SL89" s="21"/>
      <c r="SM89" s="21"/>
      <c r="SN89" s="21"/>
      <c r="SO89" s="21"/>
      <c r="SP89" s="21"/>
      <c r="SQ89" s="21"/>
      <c r="SR89" s="21"/>
      <c r="SS89" s="21"/>
      <c r="ST89" s="21"/>
      <c r="SU89" s="21"/>
      <c r="SV89" s="21"/>
      <c r="SW89" s="21"/>
      <c r="SX89" s="21"/>
      <c r="SY89" s="21"/>
      <c r="SZ89" s="21"/>
      <c r="TA89" s="21"/>
      <c r="TB89" s="21"/>
      <c r="TC89" s="21"/>
      <c r="TD89" s="21"/>
      <c r="TE89" s="21"/>
      <c r="TF89" s="21"/>
      <c r="TG89" s="21"/>
      <c r="TH89" s="21"/>
      <c r="TI89" s="21"/>
      <c r="TJ89" s="21"/>
      <c r="TK89" s="21"/>
      <c r="TL89" s="21"/>
      <c r="TM89" s="21"/>
      <c r="TN89" s="21"/>
      <c r="TO89" s="21"/>
    </row>
    <row r="90" spans="1:535" x14ac:dyDescent="0.35">
      <c r="A90" s="21"/>
      <c r="B90" s="21"/>
      <c r="C90" s="21"/>
      <c r="D90" s="23"/>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c r="BX90" s="21"/>
      <c r="BY90" s="21"/>
      <c r="BZ90" s="21"/>
      <c r="CA90" s="21"/>
      <c r="CB90" s="21"/>
      <c r="CC90" s="21"/>
      <c r="CD90" s="21"/>
      <c r="CE90" s="21"/>
      <c r="CF90" s="21"/>
      <c r="CG90" s="21"/>
      <c r="CH90" s="21"/>
      <c r="CI90" s="21"/>
      <c r="CJ90" s="21"/>
      <c r="CK90" s="21"/>
      <c r="CL90" s="21"/>
      <c r="CM90" s="21"/>
      <c r="CN90" s="21"/>
      <c r="CO90" s="21"/>
      <c r="CP90" s="21"/>
      <c r="CQ90" s="21"/>
      <c r="CR90" s="21"/>
      <c r="CS90" s="21"/>
      <c r="CT90" s="21"/>
      <c r="CU90" s="21"/>
      <c r="CV90" s="21"/>
      <c r="CW90" s="21"/>
      <c r="CX90" s="21"/>
      <c r="CY90" s="21"/>
      <c r="CZ90" s="21"/>
      <c r="DA90" s="21"/>
      <c r="DB90" s="21"/>
      <c r="DC90" s="21"/>
      <c r="DD90" s="21"/>
      <c r="DE90" s="21"/>
      <c r="DF90" s="21"/>
      <c r="DG90" s="21"/>
      <c r="DH90" s="21"/>
      <c r="DI90" s="21"/>
      <c r="DJ90" s="21"/>
      <c r="DK90" s="21"/>
      <c r="DL90" s="21"/>
      <c r="DM90" s="21"/>
      <c r="DN90" s="21"/>
      <c r="DO90" s="21"/>
      <c r="DP90" s="21"/>
      <c r="DQ90" s="21"/>
      <c r="DR90" s="21"/>
      <c r="DS90" s="21"/>
      <c r="DT90" s="21"/>
      <c r="DU90" s="21"/>
      <c r="DV90" s="21"/>
      <c r="DW90" s="21"/>
      <c r="DX90" s="21"/>
      <c r="DY90" s="21"/>
      <c r="DZ90" s="21"/>
      <c r="EA90" s="21"/>
      <c r="EB90" s="21"/>
      <c r="EC90" s="21"/>
      <c r="ED90" s="21"/>
      <c r="EE90" s="21"/>
      <c r="EF90" s="21"/>
      <c r="EG90" s="21"/>
      <c r="EH90" s="21"/>
      <c r="EI90" s="21"/>
      <c r="EJ90" s="21"/>
      <c r="EK90" s="21"/>
      <c r="EL90" s="21"/>
      <c r="EM90" s="21"/>
      <c r="EN90" s="21"/>
      <c r="EO90" s="21"/>
      <c r="EP90" s="21"/>
      <c r="EQ90" s="21"/>
      <c r="ER90" s="21"/>
      <c r="ES90" s="21"/>
      <c r="ET90" s="21"/>
      <c r="EU90" s="21"/>
      <c r="EV90" s="21"/>
      <c r="EW90" s="21"/>
      <c r="EX90" s="21"/>
      <c r="EY90" s="21"/>
      <c r="EZ90" s="21"/>
      <c r="FA90" s="21"/>
      <c r="FB90" s="21"/>
      <c r="FC90" s="21"/>
      <c r="FD90" s="21"/>
      <c r="FE90" s="21"/>
      <c r="FF90" s="21"/>
      <c r="FG90" s="21"/>
      <c r="FH90" s="21"/>
      <c r="FI90" s="21"/>
      <c r="FJ90" s="21"/>
      <c r="FK90" s="21"/>
      <c r="FL90" s="21"/>
      <c r="FM90" s="21"/>
      <c r="FN90" s="21"/>
      <c r="FO90" s="21"/>
      <c r="FP90" s="21"/>
      <c r="FQ90" s="21"/>
      <c r="FR90" s="21"/>
      <c r="FS90" s="21"/>
      <c r="FT90" s="21"/>
      <c r="FU90" s="21"/>
      <c r="FV90" s="21"/>
      <c r="FW90" s="21"/>
      <c r="FX90" s="21"/>
      <c r="FY90" s="21"/>
      <c r="FZ90" s="21"/>
      <c r="GA90" s="21"/>
      <c r="GB90" s="21"/>
      <c r="GC90" s="21"/>
      <c r="GD90" s="21"/>
      <c r="GE90" s="21"/>
      <c r="GF90" s="21"/>
      <c r="GG90" s="21"/>
      <c r="GH90" s="21"/>
      <c r="GI90" s="21"/>
      <c r="GJ90" s="21"/>
      <c r="GK90" s="21"/>
      <c r="GL90" s="21"/>
      <c r="GM90" s="21"/>
      <c r="GN90" s="21"/>
      <c r="GO90" s="21"/>
      <c r="GP90" s="21"/>
      <c r="GQ90" s="21"/>
      <c r="GR90" s="21"/>
      <c r="GS90" s="21"/>
      <c r="GT90" s="21"/>
      <c r="GU90" s="21"/>
      <c r="GV90" s="21"/>
      <c r="GW90" s="21"/>
      <c r="GX90" s="21"/>
      <c r="GY90" s="21"/>
      <c r="GZ90" s="21"/>
      <c r="HA90" s="21"/>
      <c r="HB90" s="21"/>
      <c r="HC90" s="21"/>
      <c r="HD90" s="21"/>
      <c r="HE90" s="21"/>
      <c r="HF90" s="21"/>
      <c r="HG90" s="21"/>
      <c r="HH90" s="21"/>
      <c r="HI90" s="21"/>
      <c r="HJ90" s="21"/>
      <c r="HK90" s="21"/>
      <c r="HL90" s="21"/>
      <c r="HM90" s="21"/>
      <c r="HN90" s="21"/>
      <c r="HO90" s="21"/>
      <c r="HP90" s="21"/>
      <c r="HQ90" s="21"/>
      <c r="HR90" s="21"/>
      <c r="HS90" s="21"/>
      <c r="HT90" s="21"/>
      <c r="HU90" s="21"/>
      <c r="HV90" s="21"/>
      <c r="HW90" s="21"/>
      <c r="HX90" s="21"/>
      <c r="HY90" s="21"/>
      <c r="HZ90" s="21"/>
      <c r="IA90" s="21"/>
      <c r="IB90" s="21"/>
      <c r="IC90" s="21"/>
      <c r="ID90" s="21"/>
      <c r="IE90" s="21"/>
      <c r="IF90" s="21"/>
      <c r="IG90" s="21"/>
      <c r="IH90" s="21"/>
      <c r="II90" s="21"/>
      <c r="IJ90" s="21"/>
      <c r="IK90" s="21"/>
      <c r="IL90" s="21"/>
      <c r="IM90" s="21"/>
      <c r="IN90" s="21"/>
      <c r="IO90" s="21"/>
      <c r="IP90" s="21"/>
      <c r="IQ90" s="21"/>
      <c r="IR90" s="21"/>
      <c r="IS90" s="21"/>
      <c r="IT90" s="21"/>
      <c r="IU90" s="21"/>
      <c r="IV90" s="21"/>
      <c r="IW90" s="21"/>
      <c r="IX90" s="21"/>
      <c r="IY90" s="21"/>
      <c r="IZ90" s="21"/>
      <c r="JA90" s="21"/>
      <c r="JB90" s="21"/>
      <c r="JC90" s="21"/>
      <c r="JD90" s="21"/>
      <c r="JE90" s="21"/>
      <c r="JF90" s="21"/>
      <c r="JG90" s="21"/>
      <c r="JH90" s="21"/>
      <c r="JI90" s="21"/>
      <c r="JJ90" s="21"/>
      <c r="JK90" s="21"/>
      <c r="JL90" s="21"/>
      <c r="JM90" s="21"/>
      <c r="JN90" s="21"/>
      <c r="JO90" s="21"/>
      <c r="JP90" s="21"/>
      <c r="JQ90" s="21"/>
      <c r="JR90" s="21"/>
      <c r="JS90" s="21"/>
      <c r="JT90" s="21"/>
      <c r="JU90" s="21"/>
      <c r="JV90" s="21"/>
      <c r="JW90" s="21"/>
      <c r="JX90" s="21"/>
      <c r="JY90" s="21"/>
      <c r="JZ90" s="21"/>
      <c r="KA90" s="21"/>
      <c r="KB90" s="21"/>
      <c r="KC90" s="21"/>
      <c r="KD90" s="21"/>
      <c r="KE90" s="21"/>
      <c r="KF90" s="21"/>
      <c r="KG90" s="21"/>
      <c r="KH90" s="21"/>
      <c r="KI90" s="21"/>
      <c r="KJ90" s="21"/>
      <c r="KK90" s="21"/>
      <c r="KL90" s="21"/>
      <c r="KM90" s="21"/>
      <c r="KN90" s="21"/>
      <c r="KO90" s="21"/>
      <c r="KP90" s="21"/>
      <c r="KQ90" s="21"/>
      <c r="KR90" s="21"/>
      <c r="KS90" s="21"/>
      <c r="KT90" s="21"/>
      <c r="KU90" s="21"/>
      <c r="KV90" s="21"/>
      <c r="KW90" s="21"/>
      <c r="KX90" s="21"/>
      <c r="KY90" s="21"/>
      <c r="KZ90" s="21"/>
      <c r="LA90" s="21"/>
      <c r="LB90" s="21"/>
      <c r="LC90" s="21"/>
      <c r="LD90" s="21"/>
      <c r="LE90" s="21"/>
      <c r="LF90" s="21"/>
      <c r="LG90" s="21"/>
      <c r="LH90" s="21"/>
      <c r="LI90" s="21"/>
      <c r="LJ90" s="21"/>
      <c r="LK90" s="21"/>
      <c r="LL90" s="21"/>
      <c r="LM90" s="21"/>
      <c r="LN90" s="21"/>
      <c r="LO90" s="21"/>
      <c r="LP90" s="21"/>
      <c r="LQ90" s="21"/>
      <c r="LR90" s="21"/>
      <c r="LS90" s="21"/>
      <c r="LT90" s="21"/>
      <c r="LU90" s="21"/>
      <c r="LV90" s="21"/>
      <c r="LW90" s="21"/>
      <c r="LX90" s="21"/>
      <c r="LY90" s="21"/>
      <c r="LZ90" s="21"/>
      <c r="MA90" s="21"/>
      <c r="MB90" s="21"/>
      <c r="MC90" s="21"/>
      <c r="MD90" s="21"/>
      <c r="ME90" s="21"/>
      <c r="MF90" s="21"/>
      <c r="MG90" s="21"/>
      <c r="MH90" s="21"/>
      <c r="MI90" s="21"/>
      <c r="MJ90" s="21"/>
      <c r="MK90" s="21"/>
      <c r="ML90" s="21"/>
      <c r="MM90" s="21"/>
      <c r="MN90" s="21"/>
      <c r="MO90" s="21"/>
      <c r="MP90" s="21"/>
      <c r="MQ90" s="21"/>
      <c r="MR90" s="21"/>
      <c r="MS90" s="21"/>
      <c r="MT90" s="21"/>
      <c r="MU90" s="21"/>
      <c r="MV90" s="21"/>
      <c r="MW90" s="21"/>
      <c r="MX90" s="21"/>
      <c r="MY90" s="21"/>
      <c r="MZ90" s="21"/>
      <c r="NA90" s="21"/>
      <c r="NB90" s="21"/>
      <c r="NC90" s="21"/>
      <c r="ND90" s="21"/>
      <c r="NE90" s="21"/>
      <c r="NF90" s="21"/>
      <c r="NG90" s="21"/>
      <c r="NH90" s="21"/>
      <c r="NI90" s="21"/>
      <c r="NJ90" s="21"/>
      <c r="NK90" s="21"/>
      <c r="NL90" s="21"/>
      <c r="NM90" s="21"/>
      <c r="NN90" s="21"/>
      <c r="NO90" s="21"/>
      <c r="NP90" s="21"/>
      <c r="NQ90" s="21"/>
      <c r="NR90" s="21"/>
      <c r="NS90" s="21"/>
      <c r="NT90" s="21"/>
      <c r="NU90" s="21"/>
      <c r="NV90" s="21"/>
      <c r="NW90" s="21"/>
      <c r="NX90" s="21"/>
      <c r="NY90" s="21"/>
      <c r="NZ90" s="21"/>
      <c r="OA90" s="21"/>
      <c r="OB90" s="21"/>
      <c r="OC90" s="21"/>
      <c r="OD90" s="21"/>
      <c r="OE90" s="21"/>
      <c r="OF90" s="21"/>
      <c r="OG90" s="21"/>
      <c r="OH90" s="21"/>
      <c r="OI90" s="21"/>
      <c r="OJ90" s="21"/>
      <c r="OK90" s="21"/>
      <c r="OL90" s="21"/>
      <c r="OM90" s="21"/>
      <c r="ON90" s="21"/>
      <c r="OO90" s="21"/>
      <c r="OP90" s="21"/>
      <c r="OQ90" s="21"/>
      <c r="OR90" s="21"/>
      <c r="OS90" s="21"/>
      <c r="OT90" s="21"/>
      <c r="OU90" s="21"/>
      <c r="OV90" s="21"/>
      <c r="OW90" s="21"/>
      <c r="OX90" s="21"/>
      <c r="OY90" s="21"/>
      <c r="OZ90" s="21"/>
      <c r="PA90" s="21"/>
      <c r="PB90" s="21"/>
      <c r="PC90" s="21"/>
      <c r="PD90" s="21"/>
      <c r="PE90" s="21"/>
      <c r="PF90" s="21"/>
      <c r="PG90" s="21"/>
      <c r="PH90" s="21"/>
      <c r="PI90" s="21"/>
      <c r="PJ90" s="21"/>
      <c r="PK90" s="21"/>
      <c r="PL90" s="21"/>
      <c r="PM90" s="21"/>
      <c r="PN90" s="21"/>
      <c r="PO90" s="21"/>
      <c r="PP90" s="21"/>
      <c r="PQ90" s="21"/>
      <c r="PR90" s="21"/>
      <c r="PS90" s="21"/>
      <c r="PT90" s="21"/>
      <c r="PU90" s="21"/>
      <c r="PV90" s="21"/>
      <c r="PW90" s="21"/>
      <c r="PX90" s="21"/>
      <c r="PY90" s="21"/>
      <c r="PZ90" s="21"/>
      <c r="QA90" s="21"/>
      <c r="QB90" s="21"/>
      <c r="QC90" s="21"/>
      <c r="QD90" s="21"/>
      <c r="QE90" s="21"/>
      <c r="QF90" s="21"/>
      <c r="QG90" s="21"/>
      <c r="QH90" s="21"/>
      <c r="QI90" s="21"/>
      <c r="QJ90" s="21"/>
      <c r="QK90" s="21"/>
      <c r="QL90" s="21"/>
      <c r="QM90" s="21"/>
      <c r="QN90" s="21"/>
      <c r="QO90" s="21"/>
      <c r="QP90" s="21"/>
      <c r="QQ90" s="21"/>
      <c r="QR90" s="21"/>
      <c r="QS90" s="21"/>
      <c r="QT90" s="21"/>
      <c r="QU90" s="21"/>
      <c r="QV90" s="21"/>
      <c r="QW90" s="21"/>
      <c r="QX90" s="21"/>
      <c r="QY90" s="21"/>
      <c r="QZ90" s="21"/>
      <c r="RA90" s="21"/>
      <c r="RB90" s="21"/>
      <c r="RC90" s="21"/>
      <c r="RD90" s="21"/>
      <c r="RE90" s="21"/>
      <c r="RF90" s="21"/>
      <c r="RG90" s="21"/>
      <c r="RH90" s="21"/>
      <c r="RI90" s="21"/>
      <c r="RJ90" s="21"/>
      <c r="RK90" s="21"/>
      <c r="RL90" s="21"/>
      <c r="RM90" s="21"/>
      <c r="RN90" s="21"/>
      <c r="RO90" s="21"/>
      <c r="RP90" s="21"/>
      <c r="RQ90" s="21"/>
      <c r="RR90" s="21"/>
      <c r="RS90" s="21"/>
      <c r="RT90" s="21"/>
      <c r="RU90" s="21"/>
      <c r="RV90" s="21"/>
      <c r="RW90" s="21"/>
      <c r="RX90" s="21"/>
      <c r="RY90" s="21"/>
      <c r="RZ90" s="21"/>
      <c r="SA90" s="21"/>
      <c r="SB90" s="21"/>
      <c r="SC90" s="21"/>
      <c r="SD90" s="21"/>
      <c r="SE90" s="21"/>
      <c r="SF90" s="21"/>
      <c r="SG90" s="21"/>
      <c r="SH90" s="21"/>
      <c r="SI90" s="21"/>
      <c r="SJ90" s="21"/>
      <c r="SK90" s="21"/>
      <c r="SL90" s="21"/>
      <c r="SM90" s="21"/>
      <c r="SN90" s="21"/>
      <c r="SO90" s="21"/>
      <c r="SP90" s="21"/>
      <c r="SQ90" s="21"/>
      <c r="SR90" s="21"/>
      <c r="SS90" s="21"/>
      <c r="ST90" s="21"/>
      <c r="SU90" s="21"/>
      <c r="SV90" s="21"/>
      <c r="SW90" s="21"/>
      <c r="SX90" s="21"/>
      <c r="SY90" s="21"/>
      <c r="SZ90" s="21"/>
      <c r="TA90" s="21"/>
      <c r="TB90" s="21"/>
      <c r="TC90" s="21"/>
      <c r="TD90" s="21"/>
      <c r="TE90" s="21"/>
      <c r="TF90" s="21"/>
      <c r="TG90" s="21"/>
      <c r="TH90" s="21"/>
      <c r="TI90" s="21"/>
      <c r="TJ90" s="21"/>
      <c r="TK90" s="21"/>
      <c r="TL90" s="21"/>
      <c r="TM90" s="21"/>
      <c r="TN90" s="21"/>
      <c r="TO90" s="21"/>
    </row>
    <row r="91" spans="1:535" x14ac:dyDescent="0.35">
      <c r="A91" s="21"/>
      <c r="B91" s="21"/>
      <c r="C91" s="21"/>
      <c r="D91" s="23"/>
      <c r="E91" s="21"/>
      <c r="F91" s="21"/>
      <c r="G91" s="21"/>
      <c r="H91" s="21"/>
      <c r="I91" s="21"/>
      <c r="J91" s="21"/>
      <c r="K91" s="21"/>
      <c r="L91" s="21"/>
      <c r="M91" s="21"/>
      <c r="N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c r="BX91" s="21"/>
      <c r="BY91" s="21"/>
      <c r="BZ91" s="21"/>
      <c r="CA91" s="21"/>
      <c r="CB91" s="21"/>
      <c r="CC91" s="21"/>
      <c r="CD91" s="21"/>
      <c r="CE91" s="21"/>
      <c r="CF91" s="21"/>
      <c r="CG91" s="21"/>
      <c r="CH91" s="21"/>
      <c r="CI91" s="21"/>
      <c r="CJ91" s="21"/>
      <c r="CK91" s="21"/>
      <c r="CL91" s="21"/>
      <c r="CM91" s="21"/>
      <c r="CN91" s="21"/>
      <c r="CO91" s="21"/>
      <c r="CP91" s="21"/>
      <c r="CQ91" s="21"/>
      <c r="CR91" s="21"/>
      <c r="CS91" s="21"/>
      <c r="CT91" s="21"/>
      <c r="CU91" s="21"/>
      <c r="CV91" s="21"/>
      <c r="CW91" s="21"/>
      <c r="CX91" s="21"/>
      <c r="CY91" s="21"/>
      <c r="CZ91" s="21"/>
      <c r="DA91" s="21"/>
      <c r="DB91" s="21"/>
      <c r="DC91" s="21"/>
      <c r="DD91" s="21"/>
      <c r="DE91" s="21"/>
      <c r="DF91" s="21"/>
      <c r="DG91" s="21"/>
      <c r="DH91" s="21"/>
      <c r="DI91" s="21"/>
      <c r="DJ91" s="21"/>
      <c r="DK91" s="21"/>
      <c r="DL91" s="21"/>
      <c r="DM91" s="21"/>
      <c r="DN91" s="21"/>
      <c r="DO91" s="21"/>
      <c r="DP91" s="21"/>
      <c r="DQ91" s="21"/>
      <c r="DR91" s="21"/>
      <c r="DS91" s="21"/>
      <c r="DT91" s="21"/>
      <c r="DU91" s="21"/>
      <c r="DV91" s="21"/>
      <c r="DW91" s="21"/>
      <c r="DX91" s="21"/>
      <c r="DY91" s="21"/>
      <c r="DZ91" s="21"/>
      <c r="EA91" s="21"/>
      <c r="EB91" s="21"/>
      <c r="EC91" s="21"/>
      <c r="ED91" s="21"/>
      <c r="EE91" s="21"/>
      <c r="EF91" s="21"/>
      <c r="EG91" s="21"/>
      <c r="EH91" s="21"/>
      <c r="EI91" s="21"/>
      <c r="EJ91" s="21"/>
      <c r="EK91" s="21"/>
      <c r="EL91" s="21"/>
      <c r="EM91" s="21"/>
      <c r="EN91" s="21"/>
      <c r="EO91" s="21"/>
      <c r="EP91" s="21"/>
      <c r="EQ91" s="21"/>
      <c r="ER91" s="21"/>
      <c r="ES91" s="21"/>
      <c r="ET91" s="21"/>
      <c r="EU91" s="21"/>
      <c r="EV91" s="21"/>
      <c r="EW91" s="21"/>
      <c r="EX91" s="21"/>
      <c r="EY91" s="21"/>
      <c r="EZ91" s="21"/>
      <c r="FA91" s="21"/>
      <c r="FB91" s="21"/>
      <c r="FC91" s="21"/>
      <c r="FD91" s="21"/>
      <c r="FE91" s="21"/>
      <c r="FF91" s="21"/>
      <c r="FG91" s="21"/>
      <c r="FH91" s="21"/>
      <c r="FI91" s="21"/>
      <c r="FJ91" s="21"/>
      <c r="FK91" s="21"/>
      <c r="FL91" s="21"/>
      <c r="FM91" s="21"/>
      <c r="FN91" s="21"/>
      <c r="FO91" s="21"/>
      <c r="FP91" s="21"/>
      <c r="FQ91" s="21"/>
      <c r="FR91" s="21"/>
      <c r="FS91" s="21"/>
      <c r="FT91" s="21"/>
      <c r="FU91" s="21"/>
      <c r="FV91" s="21"/>
      <c r="FW91" s="21"/>
      <c r="FX91" s="21"/>
      <c r="FY91" s="21"/>
      <c r="FZ91" s="21"/>
      <c r="GA91" s="21"/>
      <c r="GB91" s="21"/>
      <c r="GC91" s="21"/>
      <c r="GD91" s="21"/>
      <c r="GE91" s="21"/>
      <c r="GF91" s="21"/>
      <c r="GG91" s="21"/>
      <c r="GH91" s="21"/>
      <c r="GI91" s="21"/>
      <c r="GJ91" s="21"/>
      <c r="GK91" s="21"/>
      <c r="GL91" s="21"/>
      <c r="GM91" s="21"/>
      <c r="GN91" s="21"/>
      <c r="GO91" s="21"/>
      <c r="GP91" s="21"/>
      <c r="GQ91" s="21"/>
      <c r="GR91" s="21"/>
      <c r="GS91" s="21"/>
      <c r="GT91" s="21"/>
      <c r="GU91" s="21"/>
      <c r="GV91" s="21"/>
      <c r="GW91" s="21"/>
      <c r="GX91" s="21"/>
      <c r="GY91" s="21"/>
      <c r="GZ91" s="21"/>
      <c r="HA91" s="21"/>
      <c r="HB91" s="21"/>
      <c r="HC91" s="21"/>
      <c r="HD91" s="21"/>
      <c r="HE91" s="21"/>
      <c r="HF91" s="21"/>
      <c r="HG91" s="21"/>
      <c r="HH91" s="21"/>
      <c r="HI91" s="21"/>
      <c r="HJ91" s="21"/>
      <c r="HK91" s="21"/>
      <c r="HL91" s="21"/>
      <c r="HM91" s="21"/>
      <c r="HN91" s="21"/>
      <c r="HO91" s="21"/>
      <c r="HP91" s="21"/>
      <c r="HQ91" s="21"/>
      <c r="HR91" s="21"/>
      <c r="HS91" s="21"/>
      <c r="HT91" s="21"/>
      <c r="HU91" s="21"/>
      <c r="HV91" s="21"/>
      <c r="HW91" s="21"/>
      <c r="HX91" s="21"/>
      <c r="HY91" s="21"/>
      <c r="HZ91" s="21"/>
      <c r="IA91" s="21"/>
      <c r="IB91" s="21"/>
      <c r="IC91" s="21"/>
      <c r="ID91" s="21"/>
      <c r="IE91" s="21"/>
      <c r="IF91" s="21"/>
      <c r="IG91" s="21"/>
      <c r="IH91" s="21"/>
      <c r="II91" s="21"/>
      <c r="IJ91" s="21"/>
      <c r="IK91" s="21"/>
      <c r="IL91" s="21"/>
      <c r="IM91" s="21"/>
      <c r="IN91" s="21"/>
      <c r="IO91" s="21"/>
      <c r="IP91" s="21"/>
      <c r="IQ91" s="21"/>
      <c r="IR91" s="21"/>
      <c r="IS91" s="21"/>
      <c r="IT91" s="21"/>
      <c r="IU91" s="21"/>
      <c r="IV91" s="21"/>
      <c r="IW91" s="21"/>
      <c r="IX91" s="21"/>
      <c r="IY91" s="21"/>
      <c r="IZ91" s="21"/>
      <c r="JA91" s="21"/>
      <c r="JB91" s="21"/>
      <c r="JC91" s="21"/>
      <c r="JD91" s="21"/>
      <c r="JE91" s="21"/>
      <c r="JF91" s="21"/>
      <c r="JG91" s="21"/>
      <c r="JH91" s="21"/>
      <c r="JI91" s="21"/>
      <c r="JJ91" s="21"/>
      <c r="JK91" s="21"/>
      <c r="JL91" s="21"/>
      <c r="JM91" s="21"/>
      <c r="JN91" s="21"/>
      <c r="JO91" s="21"/>
      <c r="JP91" s="21"/>
      <c r="JQ91" s="21"/>
      <c r="JR91" s="21"/>
      <c r="JS91" s="21"/>
      <c r="JT91" s="21"/>
      <c r="JU91" s="21"/>
      <c r="JV91" s="21"/>
      <c r="JW91" s="21"/>
      <c r="JX91" s="21"/>
      <c r="JY91" s="21"/>
      <c r="JZ91" s="21"/>
      <c r="KA91" s="21"/>
      <c r="KB91" s="21"/>
      <c r="KC91" s="21"/>
      <c r="KD91" s="21"/>
      <c r="KE91" s="21"/>
      <c r="KF91" s="21"/>
      <c r="KG91" s="21"/>
      <c r="KH91" s="21"/>
      <c r="KI91" s="21"/>
      <c r="KJ91" s="21"/>
      <c r="KK91" s="21"/>
      <c r="KL91" s="21"/>
      <c r="KM91" s="21"/>
      <c r="KN91" s="21"/>
      <c r="KO91" s="21"/>
      <c r="KP91" s="21"/>
      <c r="KQ91" s="21"/>
      <c r="KR91" s="21"/>
      <c r="KS91" s="21"/>
      <c r="KT91" s="21"/>
      <c r="KU91" s="21"/>
      <c r="KV91" s="21"/>
      <c r="KW91" s="21"/>
      <c r="KX91" s="21"/>
      <c r="KY91" s="21"/>
      <c r="KZ91" s="21"/>
      <c r="LA91" s="21"/>
      <c r="LB91" s="21"/>
      <c r="LC91" s="21"/>
      <c r="LD91" s="21"/>
      <c r="LE91" s="21"/>
      <c r="LF91" s="21"/>
      <c r="LG91" s="21"/>
      <c r="LH91" s="21"/>
      <c r="LI91" s="21"/>
      <c r="LJ91" s="21"/>
      <c r="LK91" s="21"/>
      <c r="LL91" s="21"/>
      <c r="LM91" s="21"/>
      <c r="LN91" s="21"/>
      <c r="LO91" s="21"/>
      <c r="LP91" s="21"/>
      <c r="LQ91" s="21"/>
      <c r="LR91" s="21"/>
      <c r="LS91" s="21"/>
      <c r="LT91" s="21"/>
      <c r="LU91" s="21"/>
      <c r="LV91" s="21"/>
      <c r="LW91" s="21"/>
      <c r="LX91" s="21"/>
      <c r="LY91" s="21"/>
      <c r="LZ91" s="21"/>
      <c r="MA91" s="21"/>
      <c r="MB91" s="21"/>
      <c r="MC91" s="21"/>
      <c r="MD91" s="21"/>
      <c r="ME91" s="21"/>
      <c r="MF91" s="21"/>
      <c r="MG91" s="21"/>
      <c r="MH91" s="21"/>
      <c r="MI91" s="21"/>
      <c r="MJ91" s="21"/>
      <c r="MK91" s="21"/>
      <c r="ML91" s="21"/>
      <c r="MM91" s="21"/>
      <c r="MN91" s="21"/>
      <c r="MO91" s="21"/>
      <c r="MP91" s="21"/>
      <c r="MQ91" s="21"/>
      <c r="MR91" s="21"/>
      <c r="MS91" s="21"/>
      <c r="MT91" s="21"/>
      <c r="MU91" s="21"/>
      <c r="MV91" s="21"/>
      <c r="MW91" s="21"/>
      <c r="MX91" s="21"/>
      <c r="MY91" s="21"/>
      <c r="MZ91" s="21"/>
      <c r="NA91" s="21"/>
      <c r="NB91" s="21"/>
      <c r="NC91" s="21"/>
      <c r="ND91" s="21"/>
      <c r="NE91" s="21"/>
      <c r="NF91" s="21"/>
      <c r="NG91" s="21"/>
      <c r="NH91" s="21"/>
      <c r="NI91" s="21"/>
      <c r="NJ91" s="21"/>
      <c r="NK91" s="21"/>
      <c r="NL91" s="21"/>
      <c r="NM91" s="21"/>
      <c r="NN91" s="21"/>
      <c r="NO91" s="21"/>
      <c r="NP91" s="21"/>
      <c r="NQ91" s="21"/>
      <c r="NR91" s="21"/>
      <c r="NS91" s="21"/>
      <c r="NT91" s="21"/>
      <c r="NU91" s="21"/>
      <c r="NV91" s="21"/>
      <c r="NW91" s="21"/>
      <c r="NX91" s="21"/>
      <c r="NY91" s="21"/>
      <c r="NZ91" s="21"/>
      <c r="OA91" s="21"/>
      <c r="OB91" s="21"/>
      <c r="OC91" s="21"/>
      <c r="OD91" s="21"/>
      <c r="OE91" s="21"/>
      <c r="OF91" s="21"/>
      <c r="OG91" s="21"/>
      <c r="OH91" s="21"/>
      <c r="OI91" s="21"/>
      <c r="OJ91" s="21"/>
      <c r="OK91" s="21"/>
      <c r="OL91" s="21"/>
      <c r="OM91" s="21"/>
      <c r="ON91" s="21"/>
      <c r="OO91" s="21"/>
      <c r="OP91" s="21"/>
      <c r="OQ91" s="21"/>
      <c r="OR91" s="21"/>
      <c r="OS91" s="21"/>
      <c r="OT91" s="21"/>
      <c r="OU91" s="21"/>
      <c r="OV91" s="21"/>
      <c r="OW91" s="21"/>
      <c r="OX91" s="21"/>
      <c r="OY91" s="21"/>
      <c r="OZ91" s="21"/>
      <c r="PA91" s="21"/>
      <c r="PB91" s="21"/>
      <c r="PC91" s="21"/>
      <c r="PD91" s="21"/>
      <c r="PE91" s="21"/>
      <c r="PF91" s="21"/>
      <c r="PG91" s="21"/>
      <c r="PH91" s="21"/>
      <c r="PI91" s="21"/>
      <c r="PJ91" s="21"/>
      <c r="PK91" s="21"/>
      <c r="PL91" s="21"/>
      <c r="PM91" s="21"/>
      <c r="PN91" s="21"/>
      <c r="PO91" s="21"/>
      <c r="PP91" s="21"/>
      <c r="PQ91" s="21"/>
      <c r="PR91" s="21"/>
      <c r="PS91" s="21"/>
      <c r="PT91" s="21"/>
      <c r="PU91" s="21"/>
      <c r="PV91" s="21"/>
      <c r="PW91" s="21"/>
      <c r="PX91" s="21"/>
      <c r="PY91" s="21"/>
      <c r="PZ91" s="21"/>
      <c r="QA91" s="21"/>
      <c r="QB91" s="21"/>
      <c r="QC91" s="21"/>
      <c r="QD91" s="21"/>
      <c r="QE91" s="21"/>
      <c r="QF91" s="21"/>
      <c r="QG91" s="21"/>
      <c r="QH91" s="21"/>
      <c r="QI91" s="21"/>
      <c r="QJ91" s="21"/>
      <c r="QK91" s="21"/>
      <c r="QL91" s="21"/>
      <c r="QM91" s="21"/>
      <c r="QN91" s="21"/>
      <c r="QO91" s="21"/>
      <c r="QP91" s="21"/>
      <c r="QQ91" s="21"/>
      <c r="QR91" s="21"/>
      <c r="QS91" s="21"/>
      <c r="QT91" s="21"/>
      <c r="QU91" s="21"/>
      <c r="QV91" s="21"/>
      <c r="QW91" s="21"/>
      <c r="QX91" s="21"/>
      <c r="QY91" s="21"/>
      <c r="QZ91" s="21"/>
      <c r="RA91" s="21"/>
      <c r="RB91" s="21"/>
      <c r="RC91" s="21"/>
      <c r="RD91" s="21"/>
      <c r="RE91" s="21"/>
      <c r="RF91" s="21"/>
      <c r="RG91" s="21"/>
      <c r="RH91" s="21"/>
      <c r="RI91" s="21"/>
      <c r="RJ91" s="21"/>
      <c r="RK91" s="21"/>
      <c r="RL91" s="21"/>
      <c r="RM91" s="21"/>
      <c r="RN91" s="21"/>
      <c r="RO91" s="21"/>
      <c r="RP91" s="21"/>
      <c r="RQ91" s="21"/>
      <c r="RR91" s="21"/>
      <c r="RS91" s="21"/>
      <c r="RT91" s="21"/>
      <c r="RU91" s="21"/>
      <c r="RV91" s="21"/>
      <c r="RW91" s="21"/>
      <c r="RX91" s="21"/>
      <c r="RY91" s="21"/>
      <c r="RZ91" s="21"/>
      <c r="SA91" s="21"/>
      <c r="SB91" s="21"/>
      <c r="SC91" s="21"/>
      <c r="SD91" s="21"/>
      <c r="SE91" s="21"/>
      <c r="SF91" s="21"/>
      <c r="SG91" s="21"/>
      <c r="SH91" s="21"/>
      <c r="SI91" s="21"/>
      <c r="SJ91" s="21"/>
      <c r="SK91" s="21"/>
      <c r="SL91" s="21"/>
      <c r="SM91" s="21"/>
      <c r="SN91" s="21"/>
      <c r="SO91" s="21"/>
      <c r="SP91" s="21"/>
      <c r="SQ91" s="21"/>
      <c r="SR91" s="21"/>
      <c r="SS91" s="21"/>
      <c r="ST91" s="21"/>
      <c r="SU91" s="21"/>
      <c r="SV91" s="21"/>
      <c r="SW91" s="21"/>
      <c r="SX91" s="21"/>
      <c r="SY91" s="21"/>
      <c r="SZ91" s="21"/>
      <c r="TA91" s="21"/>
      <c r="TB91" s="21"/>
      <c r="TC91" s="21"/>
      <c r="TD91" s="21"/>
      <c r="TE91" s="21"/>
      <c r="TF91" s="21"/>
      <c r="TG91" s="21"/>
      <c r="TH91" s="21"/>
      <c r="TI91" s="21"/>
      <c r="TJ91" s="21"/>
      <c r="TK91" s="21"/>
      <c r="TL91" s="21"/>
      <c r="TM91" s="21"/>
      <c r="TN91" s="21"/>
      <c r="TO91" s="21"/>
    </row>
    <row r="92" spans="1:535" x14ac:dyDescent="0.35">
      <c r="A92" s="21"/>
      <c r="B92" s="21"/>
      <c r="C92" s="21"/>
      <c r="D92" s="23"/>
      <c r="E92" s="21"/>
      <c r="F92" s="21"/>
      <c r="G92" s="21"/>
      <c r="H92" s="21"/>
      <c r="I92" s="21"/>
      <c r="J92" s="21"/>
      <c r="K92" s="21"/>
      <c r="L92" s="21"/>
      <c r="M92" s="21"/>
      <c r="N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c r="BX92" s="21"/>
      <c r="BY92" s="21"/>
      <c r="BZ92" s="21"/>
      <c r="CA92" s="21"/>
      <c r="CB92" s="21"/>
      <c r="CC92" s="21"/>
      <c r="CD92" s="21"/>
      <c r="CE92" s="21"/>
      <c r="CF92" s="21"/>
      <c r="CG92" s="21"/>
      <c r="CH92" s="21"/>
      <c r="CI92" s="21"/>
      <c r="CJ92" s="21"/>
      <c r="CK92" s="21"/>
      <c r="CL92" s="21"/>
      <c r="CM92" s="21"/>
      <c r="CN92" s="21"/>
      <c r="CO92" s="21"/>
      <c r="CP92" s="21"/>
      <c r="CQ92" s="21"/>
      <c r="CR92" s="21"/>
      <c r="CS92" s="21"/>
      <c r="CT92" s="21"/>
      <c r="CU92" s="21"/>
      <c r="CV92" s="21"/>
      <c r="CW92" s="21"/>
      <c r="CX92" s="21"/>
      <c r="CY92" s="21"/>
      <c r="CZ92" s="21"/>
      <c r="DA92" s="21"/>
      <c r="DB92" s="21"/>
      <c r="DC92" s="21"/>
      <c r="DD92" s="21"/>
      <c r="DE92" s="21"/>
      <c r="DF92" s="21"/>
      <c r="DG92" s="21"/>
      <c r="DH92" s="21"/>
      <c r="DI92" s="21"/>
      <c r="DJ92" s="21"/>
      <c r="DK92" s="21"/>
      <c r="DL92" s="21"/>
      <c r="DM92" s="21"/>
      <c r="DN92" s="21"/>
      <c r="DO92" s="21"/>
      <c r="DP92" s="21"/>
      <c r="DQ92" s="21"/>
      <c r="DR92" s="21"/>
      <c r="DS92" s="21"/>
      <c r="DT92" s="21"/>
      <c r="DU92" s="21"/>
      <c r="DV92" s="21"/>
      <c r="DW92" s="21"/>
      <c r="DX92" s="21"/>
      <c r="DY92" s="21"/>
      <c r="DZ92" s="21"/>
      <c r="EA92" s="21"/>
      <c r="EB92" s="21"/>
      <c r="EC92" s="21"/>
      <c r="ED92" s="21"/>
      <c r="EE92" s="21"/>
      <c r="EF92" s="21"/>
      <c r="EG92" s="21"/>
      <c r="EH92" s="21"/>
      <c r="EI92" s="21"/>
      <c r="EJ92" s="21"/>
      <c r="EK92" s="21"/>
      <c r="EL92" s="21"/>
      <c r="EM92" s="21"/>
      <c r="EN92" s="21"/>
      <c r="EO92" s="21"/>
      <c r="EP92" s="21"/>
      <c r="EQ92" s="21"/>
      <c r="ER92" s="21"/>
      <c r="ES92" s="21"/>
      <c r="ET92" s="21"/>
      <c r="EU92" s="21"/>
      <c r="EV92" s="21"/>
      <c r="EW92" s="21"/>
      <c r="EX92" s="21"/>
      <c r="EY92" s="21"/>
      <c r="EZ92" s="21"/>
      <c r="FA92" s="21"/>
      <c r="FB92" s="21"/>
      <c r="FC92" s="21"/>
      <c r="FD92" s="21"/>
      <c r="FE92" s="21"/>
      <c r="FF92" s="21"/>
      <c r="FG92" s="21"/>
      <c r="FH92" s="21"/>
      <c r="FI92" s="21"/>
      <c r="FJ92" s="21"/>
      <c r="FK92" s="21"/>
      <c r="FL92" s="21"/>
      <c r="FM92" s="21"/>
      <c r="FN92" s="21"/>
      <c r="FO92" s="21"/>
      <c r="FP92" s="21"/>
      <c r="FQ92" s="21"/>
      <c r="FR92" s="21"/>
      <c r="FS92" s="21"/>
      <c r="FT92" s="21"/>
      <c r="FU92" s="21"/>
      <c r="FV92" s="21"/>
      <c r="FW92" s="21"/>
      <c r="FX92" s="21"/>
      <c r="FY92" s="21"/>
      <c r="FZ92" s="21"/>
      <c r="GA92" s="21"/>
      <c r="GB92" s="21"/>
      <c r="GC92" s="21"/>
      <c r="GD92" s="21"/>
      <c r="GE92" s="21"/>
      <c r="GF92" s="21"/>
      <c r="GG92" s="21"/>
      <c r="GH92" s="21"/>
      <c r="GI92" s="21"/>
      <c r="GJ92" s="21"/>
      <c r="GK92" s="21"/>
      <c r="GL92" s="21"/>
      <c r="GM92" s="21"/>
      <c r="GN92" s="21"/>
      <c r="GO92" s="21"/>
      <c r="GP92" s="21"/>
      <c r="GQ92" s="21"/>
      <c r="GR92" s="21"/>
      <c r="GS92" s="21"/>
      <c r="GT92" s="21"/>
      <c r="GU92" s="21"/>
      <c r="GV92" s="21"/>
      <c r="GW92" s="21"/>
      <c r="GX92" s="21"/>
      <c r="GY92" s="21"/>
      <c r="GZ92" s="21"/>
      <c r="HA92" s="21"/>
      <c r="HB92" s="21"/>
      <c r="HC92" s="21"/>
      <c r="HD92" s="21"/>
      <c r="HE92" s="21"/>
      <c r="HF92" s="21"/>
      <c r="HG92" s="21"/>
      <c r="HH92" s="21"/>
      <c r="HI92" s="21"/>
      <c r="HJ92" s="21"/>
      <c r="HK92" s="21"/>
      <c r="HL92" s="21"/>
      <c r="HM92" s="21"/>
      <c r="HN92" s="21"/>
      <c r="HO92" s="21"/>
      <c r="HP92" s="21"/>
      <c r="HQ92" s="21"/>
      <c r="HR92" s="21"/>
      <c r="HS92" s="21"/>
      <c r="HT92" s="21"/>
      <c r="HU92" s="21"/>
      <c r="HV92" s="21"/>
      <c r="HW92" s="21"/>
      <c r="HX92" s="21"/>
      <c r="HY92" s="21"/>
      <c r="HZ92" s="21"/>
      <c r="IA92" s="21"/>
      <c r="IB92" s="21"/>
      <c r="IC92" s="21"/>
      <c r="ID92" s="21"/>
      <c r="IE92" s="21"/>
      <c r="IF92" s="21"/>
      <c r="IG92" s="21"/>
      <c r="IH92" s="21"/>
      <c r="II92" s="21"/>
      <c r="IJ92" s="21"/>
      <c r="IK92" s="21"/>
      <c r="IL92" s="21"/>
      <c r="IM92" s="21"/>
      <c r="IN92" s="21"/>
      <c r="IO92" s="21"/>
      <c r="IP92" s="21"/>
      <c r="IQ92" s="21"/>
      <c r="IR92" s="21"/>
      <c r="IS92" s="21"/>
      <c r="IT92" s="21"/>
      <c r="IU92" s="21"/>
      <c r="IV92" s="21"/>
      <c r="IW92" s="21"/>
      <c r="IX92" s="21"/>
      <c r="IY92" s="21"/>
      <c r="IZ92" s="21"/>
      <c r="JA92" s="21"/>
      <c r="JB92" s="21"/>
      <c r="JC92" s="21"/>
      <c r="JD92" s="21"/>
      <c r="JE92" s="21"/>
      <c r="JF92" s="21"/>
      <c r="JG92" s="21"/>
      <c r="JH92" s="21"/>
      <c r="JI92" s="21"/>
      <c r="JJ92" s="21"/>
      <c r="JK92" s="21"/>
      <c r="JL92" s="21"/>
      <c r="JM92" s="21"/>
      <c r="JN92" s="21"/>
      <c r="JO92" s="21"/>
      <c r="JP92" s="21"/>
      <c r="JQ92" s="21"/>
      <c r="JR92" s="21"/>
      <c r="JS92" s="21"/>
      <c r="JT92" s="21"/>
      <c r="JU92" s="21"/>
      <c r="JV92" s="21"/>
      <c r="JW92" s="21"/>
      <c r="JX92" s="21"/>
      <c r="JY92" s="21"/>
      <c r="JZ92" s="21"/>
      <c r="KA92" s="21"/>
      <c r="KB92" s="21"/>
      <c r="KC92" s="21"/>
      <c r="KD92" s="21"/>
      <c r="KE92" s="21"/>
      <c r="KF92" s="21"/>
      <c r="KG92" s="21"/>
      <c r="KH92" s="21"/>
      <c r="KI92" s="21"/>
      <c r="KJ92" s="21"/>
      <c r="KK92" s="21"/>
      <c r="KL92" s="21"/>
      <c r="KM92" s="21"/>
      <c r="KN92" s="21"/>
      <c r="KO92" s="21"/>
      <c r="KP92" s="21"/>
      <c r="KQ92" s="21"/>
      <c r="KR92" s="21"/>
      <c r="KS92" s="21"/>
      <c r="KT92" s="21"/>
      <c r="KU92" s="21"/>
      <c r="KV92" s="21"/>
      <c r="KW92" s="21"/>
      <c r="KX92" s="21"/>
      <c r="KY92" s="21"/>
      <c r="KZ92" s="21"/>
      <c r="LA92" s="21"/>
      <c r="LB92" s="21"/>
      <c r="LC92" s="21"/>
      <c r="LD92" s="21"/>
      <c r="LE92" s="21"/>
      <c r="LF92" s="21"/>
      <c r="LG92" s="21"/>
      <c r="LH92" s="21"/>
      <c r="LI92" s="21"/>
      <c r="LJ92" s="21"/>
      <c r="LK92" s="21"/>
      <c r="LL92" s="21"/>
      <c r="LM92" s="21"/>
      <c r="LN92" s="21"/>
      <c r="LO92" s="21"/>
      <c r="LP92" s="21"/>
      <c r="LQ92" s="21"/>
      <c r="LR92" s="21"/>
      <c r="LS92" s="21"/>
      <c r="LT92" s="21"/>
      <c r="LU92" s="21"/>
      <c r="LV92" s="21"/>
      <c r="LW92" s="21"/>
      <c r="LX92" s="21"/>
      <c r="LY92" s="21"/>
      <c r="LZ92" s="21"/>
      <c r="MA92" s="21"/>
      <c r="MB92" s="21"/>
      <c r="MC92" s="21"/>
      <c r="MD92" s="21"/>
      <c r="ME92" s="21"/>
      <c r="MF92" s="21"/>
      <c r="MG92" s="21"/>
      <c r="MH92" s="21"/>
      <c r="MI92" s="21"/>
      <c r="MJ92" s="21"/>
      <c r="MK92" s="21"/>
      <c r="ML92" s="21"/>
      <c r="MM92" s="21"/>
      <c r="MN92" s="21"/>
      <c r="MO92" s="21"/>
      <c r="MP92" s="21"/>
      <c r="MQ92" s="21"/>
      <c r="MR92" s="21"/>
      <c r="MS92" s="21"/>
      <c r="MT92" s="21"/>
      <c r="MU92" s="21"/>
      <c r="MV92" s="21"/>
      <c r="MW92" s="21"/>
      <c r="MX92" s="21"/>
      <c r="MY92" s="21"/>
      <c r="MZ92" s="21"/>
      <c r="NA92" s="21"/>
      <c r="NB92" s="21"/>
      <c r="NC92" s="21"/>
      <c r="ND92" s="21"/>
      <c r="NE92" s="21"/>
      <c r="NF92" s="21"/>
      <c r="NG92" s="21"/>
      <c r="NH92" s="21"/>
      <c r="NI92" s="21"/>
      <c r="NJ92" s="21"/>
      <c r="NK92" s="21"/>
      <c r="NL92" s="21"/>
      <c r="NM92" s="21"/>
      <c r="NN92" s="21"/>
      <c r="NO92" s="21"/>
      <c r="NP92" s="21"/>
      <c r="NQ92" s="21"/>
      <c r="NR92" s="21"/>
      <c r="NS92" s="21"/>
      <c r="NT92" s="21"/>
      <c r="NU92" s="21"/>
      <c r="NV92" s="21"/>
      <c r="NW92" s="21"/>
      <c r="NX92" s="21"/>
      <c r="NY92" s="21"/>
      <c r="NZ92" s="21"/>
      <c r="OA92" s="21"/>
      <c r="OB92" s="21"/>
      <c r="OC92" s="21"/>
      <c r="OD92" s="21"/>
      <c r="OE92" s="21"/>
      <c r="OF92" s="21"/>
      <c r="OG92" s="21"/>
      <c r="OH92" s="21"/>
      <c r="OI92" s="21"/>
      <c r="OJ92" s="21"/>
      <c r="OK92" s="21"/>
      <c r="OL92" s="21"/>
      <c r="OM92" s="21"/>
      <c r="ON92" s="21"/>
      <c r="OO92" s="21"/>
      <c r="OP92" s="21"/>
      <c r="OQ92" s="21"/>
      <c r="OR92" s="21"/>
      <c r="OS92" s="21"/>
      <c r="OT92" s="21"/>
      <c r="OU92" s="21"/>
      <c r="OV92" s="21"/>
      <c r="OW92" s="21"/>
      <c r="OX92" s="21"/>
      <c r="OY92" s="21"/>
      <c r="OZ92" s="21"/>
      <c r="PA92" s="21"/>
      <c r="PB92" s="21"/>
      <c r="PC92" s="21"/>
      <c r="PD92" s="21"/>
      <c r="PE92" s="21"/>
      <c r="PF92" s="21"/>
      <c r="PG92" s="21"/>
      <c r="PH92" s="21"/>
      <c r="PI92" s="21"/>
      <c r="PJ92" s="21"/>
      <c r="PK92" s="21"/>
      <c r="PL92" s="21"/>
      <c r="PM92" s="21"/>
      <c r="PN92" s="21"/>
      <c r="PO92" s="21"/>
      <c r="PP92" s="21"/>
      <c r="PQ92" s="21"/>
      <c r="PR92" s="21"/>
      <c r="PS92" s="21"/>
      <c r="PT92" s="21"/>
      <c r="PU92" s="21"/>
      <c r="PV92" s="21"/>
      <c r="PW92" s="21"/>
      <c r="PX92" s="21"/>
      <c r="PY92" s="21"/>
      <c r="PZ92" s="21"/>
      <c r="QA92" s="21"/>
      <c r="QB92" s="21"/>
      <c r="QC92" s="21"/>
      <c r="QD92" s="21"/>
      <c r="QE92" s="21"/>
      <c r="QF92" s="21"/>
      <c r="QG92" s="21"/>
      <c r="QH92" s="21"/>
      <c r="QI92" s="21"/>
      <c r="QJ92" s="21"/>
      <c r="QK92" s="21"/>
      <c r="QL92" s="21"/>
      <c r="QM92" s="21"/>
      <c r="QN92" s="21"/>
      <c r="QO92" s="21"/>
      <c r="QP92" s="21"/>
      <c r="QQ92" s="21"/>
      <c r="QR92" s="21"/>
      <c r="QS92" s="21"/>
      <c r="QT92" s="21"/>
      <c r="QU92" s="21"/>
      <c r="QV92" s="21"/>
      <c r="QW92" s="21"/>
      <c r="QX92" s="21"/>
      <c r="QY92" s="21"/>
      <c r="QZ92" s="21"/>
      <c r="RA92" s="21"/>
      <c r="RB92" s="21"/>
      <c r="RC92" s="21"/>
      <c r="RD92" s="21"/>
      <c r="RE92" s="21"/>
      <c r="RF92" s="21"/>
      <c r="RG92" s="21"/>
      <c r="RH92" s="21"/>
      <c r="RI92" s="21"/>
      <c r="RJ92" s="21"/>
      <c r="RK92" s="21"/>
      <c r="RL92" s="21"/>
      <c r="RM92" s="21"/>
      <c r="RN92" s="21"/>
      <c r="RO92" s="21"/>
      <c r="RP92" s="21"/>
      <c r="RQ92" s="21"/>
      <c r="RR92" s="21"/>
      <c r="RS92" s="21"/>
      <c r="RT92" s="21"/>
      <c r="RU92" s="21"/>
      <c r="RV92" s="21"/>
      <c r="RW92" s="21"/>
      <c r="RX92" s="21"/>
      <c r="RY92" s="21"/>
      <c r="RZ92" s="21"/>
      <c r="SA92" s="21"/>
      <c r="SB92" s="21"/>
      <c r="SC92" s="21"/>
      <c r="SD92" s="21"/>
      <c r="SE92" s="21"/>
      <c r="SF92" s="21"/>
      <c r="SG92" s="21"/>
      <c r="SH92" s="21"/>
      <c r="SI92" s="21"/>
      <c r="SJ92" s="21"/>
      <c r="SK92" s="21"/>
      <c r="SL92" s="21"/>
      <c r="SM92" s="21"/>
      <c r="SN92" s="21"/>
      <c r="SO92" s="21"/>
      <c r="SP92" s="21"/>
      <c r="SQ92" s="21"/>
      <c r="SR92" s="21"/>
      <c r="SS92" s="21"/>
      <c r="ST92" s="21"/>
      <c r="SU92" s="21"/>
      <c r="SV92" s="21"/>
      <c r="SW92" s="21"/>
      <c r="SX92" s="21"/>
      <c r="SY92" s="21"/>
      <c r="SZ92" s="21"/>
      <c r="TA92" s="21"/>
      <c r="TB92" s="21"/>
      <c r="TC92" s="21"/>
      <c r="TD92" s="21"/>
      <c r="TE92" s="21"/>
      <c r="TF92" s="21"/>
      <c r="TG92" s="21"/>
      <c r="TH92" s="21"/>
      <c r="TI92" s="21"/>
      <c r="TJ92" s="21"/>
      <c r="TK92" s="21"/>
      <c r="TL92" s="21"/>
      <c r="TM92" s="21"/>
      <c r="TN92" s="21"/>
      <c r="TO92" s="21"/>
    </row>
    <row r="93" spans="1:535" x14ac:dyDescent="0.35">
      <c r="A93" s="21"/>
      <c r="B93" s="21"/>
      <c r="C93" s="21"/>
      <c r="D93" s="23"/>
      <c r="E93" s="21"/>
      <c r="F93" s="21"/>
      <c r="G93" s="21"/>
      <c r="H93" s="21"/>
      <c r="I93" s="21"/>
      <c r="J93" s="21"/>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c r="BX93" s="21"/>
      <c r="BY93" s="21"/>
      <c r="BZ93" s="21"/>
      <c r="CA93" s="21"/>
      <c r="CB93" s="21"/>
      <c r="CC93" s="21"/>
      <c r="CD93" s="21"/>
      <c r="CE93" s="21"/>
      <c r="CF93" s="21"/>
      <c r="CG93" s="21"/>
      <c r="CH93" s="21"/>
      <c r="CI93" s="21"/>
      <c r="CJ93" s="21"/>
      <c r="CK93" s="21"/>
      <c r="CL93" s="21"/>
      <c r="CM93" s="21"/>
      <c r="CN93" s="21"/>
      <c r="CO93" s="21"/>
      <c r="CP93" s="21"/>
      <c r="CQ93" s="21"/>
      <c r="CR93" s="21"/>
      <c r="CS93" s="21"/>
      <c r="CT93" s="21"/>
      <c r="CU93" s="21"/>
      <c r="CV93" s="21"/>
      <c r="CW93" s="21"/>
      <c r="CX93" s="21"/>
      <c r="CY93" s="21"/>
      <c r="CZ93" s="21"/>
      <c r="DA93" s="21"/>
      <c r="DB93" s="21"/>
      <c r="DC93" s="21"/>
      <c r="DD93" s="21"/>
      <c r="DE93" s="21"/>
      <c r="DF93" s="21"/>
      <c r="DG93" s="21"/>
      <c r="DH93" s="21"/>
      <c r="DI93" s="21"/>
      <c r="DJ93" s="21"/>
      <c r="DK93" s="21"/>
      <c r="DL93" s="21"/>
      <c r="DM93" s="21"/>
      <c r="DN93" s="21"/>
      <c r="DO93" s="21"/>
      <c r="DP93" s="21"/>
      <c r="DQ93" s="21"/>
      <c r="DR93" s="21"/>
      <c r="DS93" s="21"/>
      <c r="DT93" s="21"/>
      <c r="DU93" s="21"/>
      <c r="DV93" s="21"/>
      <c r="DW93" s="21"/>
      <c r="DX93" s="21"/>
      <c r="DY93" s="21"/>
      <c r="DZ93" s="21"/>
      <c r="EA93" s="21"/>
      <c r="EB93" s="21"/>
      <c r="EC93" s="21"/>
      <c r="ED93" s="21"/>
      <c r="EE93" s="21"/>
      <c r="EF93" s="21"/>
      <c r="EG93" s="21"/>
      <c r="EH93" s="21"/>
      <c r="EI93" s="21"/>
      <c r="EJ93" s="21"/>
      <c r="EK93" s="21"/>
      <c r="EL93" s="21"/>
      <c r="EM93" s="21"/>
      <c r="EN93" s="21"/>
      <c r="EO93" s="21"/>
      <c r="EP93" s="21"/>
      <c r="EQ93" s="21"/>
      <c r="ER93" s="21"/>
      <c r="ES93" s="21"/>
      <c r="ET93" s="21"/>
      <c r="EU93" s="21"/>
      <c r="EV93" s="21"/>
      <c r="EW93" s="21"/>
      <c r="EX93" s="21"/>
      <c r="EY93" s="21"/>
      <c r="EZ93" s="21"/>
      <c r="FA93" s="21"/>
      <c r="FB93" s="21"/>
      <c r="FC93" s="21"/>
      <c r="FD93" s="21"/>
      <c r="FE93" s="21"/>
      <c r="FF93" s="21"/>
      <c r="FG93" s="21"/>
      <c r="FH93" s="21"/>
      <c r="FI93" s="21"/>
      <c r="FJ93" s="21"/>
      <c r="FK93" s="21"/>
      <c r="FL93" s="21"/>
      <c r="FM93" s="21"/>
      <c r="FN93" s="21"/>
      <c r="FO93" s="21"/>
      <c r="FP93" s="21"/>
      <c r="FQ93" s="21"/>
      <c r="FR93" s="21"/>
      <c r="FS93" s="21"/>
      <c r="FT93" s="21"/>
      <c r="FU93" s="21"/>
      <c r="FV93" s="21"/>
      <c r="FW93" s="21"/>
      <c r="FX93" s="21"/>
      <c r="FY93" s="21"/>
      <c r="FZ93" s="21"/>
      <c r="GA93" s="21"/>
      <c r="GB93" s="21"/>
      <c r="GC93" s="21"/>
      <c r="GD93" s="21"/>
      <c r="GE93" s="21"/>
      <c r="GF93" s="21"/>
      <c r="GG93" s="21"/>
      <c r="GH93" s="21"/>
      <c r="GI93" s="21"/>
      <c r="GJ93" s="21"/>
      <c r="GK93" s="21"/>
      <c r="GL93" s="21"/>
      <c r="GM93" s="21"/>
      <c r="GN93" s="21"/>
      <c r="GO93" s="21"/>
      <c r="GP93" s="21"/>
      <c r="GQ93" s="21"/>
      <c r="GR93" s="21"/>
      <c r="GS93" s="21"/>
      <c r="GT93" s="21"/>
      <c r="GU93" s="21"/>
      <c r="GV93" s="21"/>
      <c r="GW93" s="21"/>
      <c r="GX93" s="21"/>
      <c r="GY93" s="21"/>
      <c r="GZ93" s="21"/>
      <c r="HA93" s="21"/>
      <c r="HB93" s="21"/>
      <c r="HC93" s="21"/>
      <c r="HD93" s="21"/>
      <c r="HE93" s="21"/>
      <c r="HF93" s="21"/>
      <c r="HG93" s="21"/>
      <c r="HH93" s="21"/>
      <c r="HI93" s="21"/>
      <c r="HJ93" s="21"/>
      <c r="HK93" s="21"/>
      <c r="HL93" s="21"/>
      <c r="HM93" s="21"/>
      <c r="HN93" s="21"/>
      <c r="HO93" s="21"/>
      <c r="HP93" s="21"/>
      <c r="HQ93" s="21"/>
      <c r="HR93" s="21"/>
      <c r="HS93" s="21"/>
      <c r="HT93" s="21"/>
      <c r="HU93" s="21"/>
      <c r="HV93" s="21"/>
      <c r="HW93" s="21"/>
      <c r="HX93" s="21"/>
      <c r="HY93" s="21"/>
      <c r="HZ93" s="21"/>
      <c r="IA93" s="21"/>
      <c r="IB93" s="21"/>
      <c r="IC93" s="21"/>
      <c r="ID93" s="21"/>
      <c r="IE93" s="21"/>
      <c r="IF93" s="21"/>
      <c r="IG93" s="21"/>
      <c r="IH93" s="21"/>
      <c r="II93" s="21"/>
      <c r="IJ93" s="21"/>
      <c r="IK93" s="21"/>
      <c r="IL93" s="21"/>
      <c r="IM93" s="21"/>
      <c r="IN93" s="21"/>
      <c r="IO93" s="21"/>
      <c r="IP93" s="21"/>
      <c r="IQ93" s="21"/>
      <c r="IR93" s="21"/>
      <c r="IS93" s="21"/>
      <c r="IT93" s="21"/>
      <c r="IU93" s="21"/>
      <c r="IV93" s="21"/>
      <c r="IW93" s="21"/>
      <c r="IX93" s="21"/>
      <c r="IY93" s="21"/>
      <c r="IZ93" s="21"/>
      <c r="JA93" s="21"/>
      <c r="JB93" s="21"/>
      <c r="JC93" s="21"/>
      <c r="JD93" s="21"/>
      <c r="JE93" s="21"/>
      <c r="JF93" s="21"/>
      <c r="JG93" s="21"/>
      <c r="JH93" s="21"/>
      <c r="JI93" s="21"/>
      <c r="JJ93" s="21"/>
      <c r="JK93" s="21"/>
      <c r="JL93" s="21"/>
      <c r="JM93" s="21"/>
      <c r="JN93" s="21"/>
      <c r="JO93" s="21"/>
      <c r="JP93" s="21"/>
      <c r="JQ93" s="21"/>
      <c r="JR93" s="21"/>
      <c r="JS93" s="21"/>
      <c r="JT93" s="21"/>
      <c r="JU93" s="21"/>
      <c r="JV93" s="21"/>
      <c r="JW93" s="21"/>
      <c r="JX93" s="21"/>
      <c r="JY93" s="21"/>
      <c r="JZ93" s="21"/>
      <c r="KA93" s="21"/>
      <c r="KB93" s="21"/>
      <c r="KC93" s="21"/>
      <c r="KD93" s="21"/>
      <c r="KE93" s="21"/>
      <c r="KF93" s="21"/>
      <c r="KG93" s="21"/>
      <c r="KH93" s="21"/>
      <c r="KI93" s="21"/>
      <c r="KJ93" s="21"/>
      <c r="KK93" s="21"/>
      <c r="KL93" s="21"/>
      <c r="KM93" s="21"/>
      <c r="KN93" s="21"/>
      <c r="KO93" s="21"/>
      <c r="KP93" s="21"/>
      <c r="KQ93" s="21"/>
      <c r="KR93" s="21"/>
      <c r="KS93" s="21"/>
      <c r="KT93" s="21"/>
      <c r="KU93" s="21"/>
      <c r="KV93" s="21"/>
      <c r="KW93" s="21"/>
      <c r="KX93" s="21"/>
      <c r="KY93" s="21"/>
      <c r="KZ93" s="21"/>
      <c r="LA93" s="21"/>
      <c r="LB93" s="21"/>
      <c r="LC93" s="21"/>
      <c r="LD93" s="21"/>
      <c r="LE93" s="21"/>
      <c r="LF93" s="21"/>
      <c r="LG93" s="21"/>
      <c r="LH93" s="21"/>
      <c r="LI93" s="21"/>
      <c r="LJ93" s="21"/>
      <c r="LK93" s="21"/>
      <c r="LL93" s="21"/>
      <c r="LM93" s="21"/>
      <c r="LN93" s="21"/>
      <c r="LO93" s="21"/>
      <c r="LP93" s="21"/>
      <c r="LQ93" s="21"/>
      <c r="LR93" s="21"/>
      <c r="LS93" s="21"/>
      <c r="LT93" s="21"/>
      <c r="LU93" s="21"/>
      <c r="LV93" s="21"/>
      <c r="LW93" s="21"/>
      <c r="LX93" s="21"/>
      <c r="LY93" s="21"/>
      <c r="LZ93" s="21"/>
      <c r="MA93" s="21"/>
      <c r="MB93" s="21"/>
      <c r="MC93" s="21"/>
      <c r="MD93" s="21"/>
      <c r="ME93" s="21"/>
      <c r="MF93" s="21"/>
      <c r="MG93" s="21"/>
      <c r="MH93" s="21"/>
      <c r="MI93" s="21"/>
      <c r="MJ93" s="21"/>
      <c r="MK93" s="21"/>
      <c r="ML93" s="21"/>
      <c r="MM93" s="21"/>
      <c r="MN93" s="21"/>
      <c r="MO93" s="21"/>
      <c r="MP93" s="21"/>
      <c r="MQ93" s="21"/>
      <c r="MR93" s="21"/>
      <c r="MS93" s="21"/>
      <c r="MT93" s="21"/>
      <c r="MU93" s="21"/>
      <c r="MV93" s="21"/>
      <c r="MW93" s="21"/>
      <c r="MX93" s="21"/>
      <c r="MY93" s="21"/>
      <c r="MZ93" s="21"/>
      <c r="NA93" s="21"/>
      <c r="NB93" s="21"/>
      <c r="NC93" s="21"/>
      <c r="ND93" s="21"/>
      <c r="NE93" s="21"/>
      <c r="NF93" s="21"/>
      <c r="NG93" s="21"/>
      <c r="NH93" s="21"/>
      <c r="NI93" s="21"/>
      <c r="NJ93" s="21"/>
      <c r="NK93" s="21"/>
      <c r="NL93" s="21"/>
      <c r="NM93" s="21"/>
      <c r="NN93" s="21"/>
      <c r="NO93" s="21"/>
      <c r="NP93" s="21"/>
      <c r="NQ93" s="21"/>
      <c r="NR93" s="21"/>
      <c r="NS93" s="21"/>
      <c r="NT93" s="21"/>
      <c r="NU93" s="21"/>
      <c r="NV93" s="21"/>
      <c r="NW93" s="21"/>
      <c r="NX93" s="21"/>
      <c r="NY93" s="21"/>
      <c r="NZ93" s="21"/>
      <c r="OA93" s="21"/>
      <c r="OB93" s="21"/>
      <c r="OC93" s="21"/>
      <c r="OD93" s="21"/>
      <c r="OE93" s="21"/>
      <c r="OF93" s="21"/>
      <c r="OG93" s="21"/>
      <c r="OH93" s="21"/>
      <c r="OI93" s="21"/>
      <c r="OJ93" s="21"/>
      <c r="OK93" s="21"/>
      <c r="OL93" s="21"/>
      <c r="OM93" s="21"/>
      <c r="ON93" s="21"/>
      <c r="OO93" s="21"/>
      <c r="OP93" s="21"/>
      <c r="OQ93" s="21"/>
      <c r="OR93" s="21"/>
      <c r="OS93" s="21"/>
      <c r="OT93" s="21"/>
      <c r="OU93" s="21"/>
      <c r="OV93" s="21"/>
      <c r="OW93" s="21"/>
      <c r="OX93" s="21"/>
      <c r="OY93" s="21"/>
      <c r="OZ93" s="21"/>
      <c r="PA93" s="21"/>
      <c r="PB93" s="21"/>
      <c r="PC93" s="21"/>
      <c r="PD93" s="21"/>
      <c r="PE93" s="21"/>
      <c r="PF93" s="21"/>
      <c r="PG93" s="21"/>
      <c r="PH93" s="21"/>
      <c r="PI93" s="21"/>
      <c r="PJ93" s="21"/>
      <c r="PK93" s="21"/>
      <c r="PL93" s="21"/>
      <c r="PM93" s="21"/>
      <c r="PN93" s="21"/>
      <c r="PO93" s="21"/>
      <c r="PP93" s="21"/>
      <c r="PQ93" s="21"/>
      <c r="PR93" s="21"/>
      <c r="PS93" s="21"/>
      <c r="PT93" s="21"/>
      <c r="PU93" s="21"/>
      <c r="PV93" s="21"/>
      <c r="PW93" s="21"/>
      <c r="PX93" s="21"/>
      <c r="PY93" s="21"/>
      <c r="PZ93" s="21"/>
      <c r="QA93" s="21"/>
      <c r="QB93" s="21"/>
      <c r="QC93" s="21"/>
      <c r="QD93" s="21"/>
      <c r="QE93" s="21"/>
      <c r="QF93" s="21"/>
      <c r="QG93" s="21"/>
      <c r="QH93" s="21"/>
      <c r="QI93" s="21"/>
      <c r="QJ93" s="21"/>
      <c r="QK93" s="21"/>
      <c r="QL93" s="21"/>
      <c r="QM93" s="21"/>
      <c r="QN93" s="21"/>
      <c r="QO93" s="21"/>
      <c r="QP93" s="21"/>
      <c r="QQ93" s="21"/>
      <c r="QR93" s="21"/>
      <c r="QS93" s="21"/>
      <c r="QT93" s="21"/>
      <c r="QU93" s="21"/>
      <c r="QV93" s="21"/>
      <c r="QW93" s="21"/>
      <c r="QX93" s="21"/>
      <c r="QY93" s="21"/>
      <c r="QZ93" s="21"/>
      <c r="RA93" s="21"/>
      <c r="RB93" s="21"/>
      <c r="RC93" s="21"/>
      <c r="RD93" s="21"/>
      <c r="RE93" s="21"/>
      <c r="RF93" s="21"/>
      <c r="RG93" s="21"/>
      <c r="RH93" s="21"/>
      <c r="RI93" s="21"/>
      <c r="RJ93" s="21"/>
      <c r="RK93" s="21"/>
      <c r="RL93" s="21"/>
      <c r="RM93" s="21"/>
      <c r="RN93" s="21"/>
      <c r="RO93" s="21"/>
      <c r="RP93" s="21"/>
      <c r="RQ93" s="21"/>
      <c r="RR93" s="21"/>
      <c r="RS93" s="21"/>
      <c r="RT93" s="21"/>
      <c r="RU93" s="21"/>
      <c r="RV93" s="21"/>
      <c r="RW93" s="21"/>
      <c r="RX93" s="21"/>
      <c r="RY93" s="21"/>
      <c r="RZ93" s="21"/>
      <c r="SA93" s="21"/>
      <c r="SB93" s="21"/>
      <c r="SC93" s="21"/>
      <c r="SD93" s="21"/>
      <c r="SE93" s="21"/>
      <c r="SF93" s="21"/>
      <c r="SG93" s="21"/>
      <c r="SH93" s="21"/>
      <c r="SI93" s="21"/>
      <c r="SJ93" s="21"/>
      <c r="SK93" s="21"/>
      <c r="SL93" s="21"/>
      <c r="SM93" s="21"/>
      <c r="SN93" s="21"/>
      <c r="SO93" s="21"/>
      <c r="SP93" s="21"/>
      <c r="SQ93" s="21"/>
      <c r="SR93" s="21"/>
      <c r="SS93" s="21"/>
      <c r="ST93" s="21"/>
      <c r="SU93" s="21"/>
      <c r="SV93" s="21"/>
      <c r="SW93" s="21"/>
      <c r="SX93" s="21"/>
      <c r="SY93" s="21"/>
      <c r="SZ93" s="21"/>
      <c r="TA93" s="21"/>
      <c r="TB93" s="21"/>
      <c r="TC93" s="21"/>
      <c r="TD93" s="21"/>
      <c r="TE93" s="21"/>
      <c r="TF93" s="21"/>
      <c r="TG93" s="21"/>
      <c r="TH93" s="21"/>
      <c r="TI93" s="21"/>
      <c r="TJ93" s="21"/>
      <c r="TK93" s="21"/>
      <c r="TL93" s="21"/>
      <c r="TM93" s="21"/>
      <c r="TN93" s="21"/>
      <c r="TO93" s="21"/>
    </row>
    <row r="94" spans="1:535" x14ac:dyDescent="0.35">
      <c r="A94" s="21"/>
      <c r="B94" s="21"/>
      <c r="C94" s="21"/>
      <c r="D94" s="23"/>
      <c r="E94" s="21"/>
      <c r="F94" s="21"/>
      <c r="G94" s="21"/>
      <c r="H94" s="21"/>
      <c r="I94" s="21"/>
      <c r="J94" s="2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c r="BX94" s="21"/>
      <c r="BY94" s="21"/>
      <c r="BZ94" s="21"/>
      <c r="CA94" s="21"/>
      <c r="CB94" s="21"/>
      <c r="CC94" s="21"/>
      <c r="CD94" s="21"/>
      <c r="CE94" s="21"/>
      <c r="CF94" s="21"/>
      <c r="CG94" s="21"/>
      <c r="CH94" s="21"/>
      <c r="CI94" s="21"/>
      <c r="CJ94" s="21"/>
      <c r="CK94" s="21"/>
      <c r="CL94" s="21"/>
      <c r="CM94" s="21"/>
      <c r="CN94" s="21"/>
      <c r="CO94" s="21"/>
      <c r="CP94" s="21"/>
      <c r="CQ94" s="21"/>
      <c r="CR94" s="21"/>
      <c r="CS94" s="21"/>
      <c r="CT94" s="21"/>
      <c r="CU94" s="21"/>
      <c r="CV94" s="21"/>
      <c r="CW94" s="21"/>
      <c r="CX94" s="21"/>
      <c r="CY94" s="21"/>
      <c r="CZ94" s="21"/>
      <c r="DA94" s="21"/>
      <c r="DB94" s="21"/>
      <c r="DC94" s="21"/>
      <c r="DD94" s="21"/>
      <c r="DE94" s="21"/>
      <c r="DF94" s="21"/>
      <c r="DG94" s="21"/>
      <c r="DH94" s="21"/>
      <c r="DI94" s="21"/>
      <c r="DJ94" s="21"/>
      <c r="DK94" s="21"/>
      <c r="DL94" s="21"/>
      <c r="DM94" s="21"/>
      <c r="DN94" s="21"/>
      <c r="DO94" s="21"/>
      <c r="DP94" s="21"/>
      <c r="DQ94" s="21"/>
      <c r="DR94" s="21"/>
      <c r="DS94" s="21"/>
      <c r="DT94" s="21"/>
      <c r="DU94" s="21"/>
      <c r="DV94" s="21"/>
      <c r="DW94" s="21"/>
      <c r="DX94" s="21"/>
      <c r="DY94" s="21"/>
      <c r="DZ94" s="21"/>
      <c r="EA94" s="21"/>
      <c r="EB94" s="21"/>
      <c r="EC94" s="21"/>
      <c r="ED94" s="21"/>
      <c r="EE94" s="21"/>
      <c r="EF94" s="21"/>
      <c r="EG94" s="21"/>
      <c r="EH94" s="21"/>
      <c r="EI94" s="21"/>
      <c r="EJ94" s="21"/>
      <c r="EK94" s="21"/>
      <c r="EL94" s="21"/>
      <c r="EM94" s="21"/>
      <c r="EN94" s="21"/>
      <c r="EO94" s="21"/>
      <c r="EP94" s="21"/>
      <c r="EQ94" s="21"/>
      <c r="ER94" s="21"/>
      <c r="ES94" s="21"/>
      <c r="ET94" s="21"/>
      <c r="EU94" s="21"/>
      <c r="EV94" s="21"/>
      <c r="EW94" s="21"/>
      <c r="EX94" s="21"/>
      <c r="EY94" s="21"/>
      <c r="EZ94" s="21"/>
      <c r="FA94" s="21"/>
      <c r="FB94" s="21"/>
      <c r="FC94" s="21"/>
      <c r="FD94" s="21"/>
      <c r="FE94" s="21"/>
      <c r="FF94" s="21"/>
      <c r="FG94" s="21"/>
      <c r="FH94" s="21"/>
      <c r="FI94" s="21"/>
      <c r="FJ94" s="21"/>
      <c r="FK94" s="21"/>
      <c r="FL94" s="21"/>
      <c r="FM94" s="21"/>
      <c r="FN94" s="21"/>
      <c r="FO94" s="21"/>
      <c r="FP94" s="21"/>
      <c r="FQ94" s="21"/>
      <c r="FR94" s="21"/>
      <c r="FS94" s="21"/>
      <c r="FT94" s="21"/>
      <c r="FU94" s="21"/>
      <c r="FV94" s="21"/>
      <c r="FW94" s="21"/>
      <c r="FX94" s="21"/>
      <c r="FY94" s="21"/>
      <c r="FZ94" s="21"/>
      <c r="GA94" s="21"/>
      <c r="GB94" s="21"/>
      <c r="GC94" s="21"/>
      <c r="GD94" s="21"/>
      <c r="GE94" s="21"/>
      <c r="GF94" s="21"/>
      <c r="GG94" s="21"/>
      <c r="GH94" s="21"/>
      <c r="GI94" s="21"/>
      <c r="GJ94" s="21"/>
      <c r="GK94" s="21"/>
      <c r="GL94" s="21"/>
      <c r="GM94" s="21"/>
      <c r="GN94" s="21"/>
      <c r="GO94" s="21"/>
      <c r="GP94" s="21"/>
      <c r="GQ94" s="21"/>
      <c r="GR94" s="21"/>
      <c r="GS94" s="21"/>
      <c r="GT94" s="21"/>
      <c r="GU94" s="21"/>
      <c r="GV94" s="21"/>
      <c r="GW94" s="21"/>
      <c r="GX94" s="21"/>
      <c r="GY94" s="21"/>
      <c r="GZ94" s="21"/>
      <c r="HA94" s="21"/>
      <c r="HB94" s="21"/>
      <c r="HC94" s="21"/>
      <c r="HD94" s="21"/>
      <c r="HE94" s="21"/>
      <c r="HF94" s="21"/>
      <c r="HG94" s="21"/>
      <c r="HH94" s="21"/>
      <c r="HI94" s="21"/>
      <c r="HJ94" s="21"/>
      <c r="HK94" s="21"/>
      <c r="HL94" s="21"/>
      <c r="HM94" s="21"/>
      <c r="HN94" s="21"/>
      <c r="HO94" s="21"/>
      <c r="HP94" s="21"/>
      <c r="HQ94" s="21"/>
      <c r="HR94" s="21"/>
      <c r="HS94" s="21"/>
      <c r="HT94" s="21"/>
      <c r="HU94" s="21"/>
      <c r="HV94" s="21"/>
      <c r="HW94" s="21"/>
      <c r="HX94" s="21"/>
      <c r="HY94" s="21"/>
      <c r="HZ94" s="21"/>
      <c r="IA94" s="21"/>
      <c r="IB94" s="21"/>
      <c r="IC94" s="21"/>
      <c r="ID94" s="21"/>
      <c r="IE94" s="21"/>
      <c r="IF94" s="21"/>
      <c r="IG94" s="21"/>
      <c r="IH94" s="21"/>
      <c r="II94" s="21"/>
      <c r="IJ94" s="21"/>
      <c r="IK94" s="21"/>
      <c r="IL94" s="21"/>
      <c r="IM94" s="21"/>
      <c r="IN94" s="21"/>
      <c r="IO94" s="21"/>
      <c r="IP94" s="21"/>
      <c r="IQ94" s="21"/>
      <c r="IR94" s="21"/>
      <c r="IS94" s="21"/>
      <c r="IT94" s="21"/>
      <c r="IU94" s="21"/>
      <c r="IV94" s="21"/>
      <c r="IW94" s="21"/>
      <c r="IX94" s="21"/>
      <c r="IY94" s="21"/>
      <c r="IZ94" s="21"/>
      <c r="JA94" s="21"/>
      <c r="JB94" s="21"/>
      <c r="JC94" s="21"/>
      <c r="JD94" s="21"/>
      <c r="JE94" s="21"/>
      <c r="JF94" s="21"/>
      <c r="JG94" s="21"/>
      <c r="JH94" s="21"/>
      <c r="JI94" s="21"/>
      <c r="JJ94" s="21"/>
      <c r="JK94" s="21"/>
      <c r="JL94" s="21"/>
      <c r="JM94" s="21"/>
      <c r="JN94" s="21"/>
      <c r="JO94" s="21"/>
      <c r="JP94" s="21"/>
      <c r="JQ94" s="21"/>
      <c r="JR94" s="21"/>
      <c r="JS94" s="21"/>
      <c r="JT94" s="21"/>
      <c r="JU94" s="21"/>
      <c r="JV94" s="21"/>
      <c r="JW94" s="21"/>
      <c r="JX94" s="21"/>
      <c r="JY94" s="21"/>
      <c r="JZ94" s="21"/>
      <c r="KA94" s="21"/>
      <c r="KB94" s="21"/>
      <c r="KC94" s="21"/>
      <c r="KD94" s="21"/>
      <c r="KE94" s="21"/>
      <c r="KF94" s="21"/>
      <c r="KG94" s="21"/>
      <c r="KH94" s="21"/>
      <c r="KI94" s="21"/>
      <c r="KJ94" s="21"/>
      <c r="KK94" s="21"/>
      <c r="KL94" s="21"/>
      <c r="KM94" s="21"/>
      <c r="KN94" s="21"/>
      <c r="KO94" s="21"/>
      <c r="KP94" s="21"/>
      <c r="KQ94" s="21"/>
      <c r="KR94" s="21"/>
      <c r="KS94" s="21"/>
      <c r="KT94" s="21"/>
      <c r="KU94" s="21"/>
      <c r="KV94" s="21"/>
      <c r="KW94" s="21"/>
      <c r="KX94" s="21"/>
      <c r="KY94" s="21"/>
      <c r="KZ94" s="21"/>
      <c r="LA94" s="21"/>
      <c r="LB94" s="21"/>
      <c r="LC94" s="21"/>
      <c r="LD94" s="21"/>
      <c r="LE94" s="21"/>
      <c r="LF94" s="21"/>
      <c r="LG94" s="21"/>
      <c r="LH94" s="21"/>
      <c r="LI94" s="21"/>
      <c r="LJ94" s="21"/>
      <c r="LK94" s="21"/>
      <c r="LL94" s="21"/>
      <c r="LM94" s="21"/>
      <c r="LN94" s="21"/>
      <c r="LO94" s="21"/>
      <c r="LP94" s="21"/>
      <c r="LQ94" s="21"/>
      <c r="LR94" s="21"/>
      <c r="LS94" s="21"/>
      <c r="LT94" s="21"/>
      <c r="LU94" s="21"/>
      <c r="LV94" s="21"/>
      <c r="LW94" s="21"/>
      <c r="LX94" s="21"/>
      <c r="LY94" s="21"/>
      <c r="LZ94" s="21"/>
      <c r="MA94" s="21"/>
      <c r="MB94" s="21"/>
      <c r="MC94" s="21"/>
      <c r="MD94" s="21"/>
      <c r="ME94" s="21"/>
      <c r="MF94" s="21"/>
      <c r="MG94" s="21"/>
      <c r="MH94" s="21"/>
      <c r="MI94" s="21"/>
      <c r="MJ94" s="21"/>
      <c r="MK94" s="21"/>
      <c r="ML94" s="21"/>
      <c r="MM94" s="21"/>
      <c r="MN94" s="21"/>
      <c r="MO94" s="21"/>
      <c r="MP94" s="21"/>
      <c r="MQ94" s="21"/>
      <c r="MR94" s="21"/>
      <c r="MS94" s="21"/>
      <c r="MT94" s="21"/>
      <c r="MU94" s="21"/>
      <c r="MV94" s="21"/>
      <c r="MW94" s="21"/>
      <c r="MX94" s="21"/>
      <c r="MY94" s="21"/>
      <c r="MZ94" s="21"/>
      <c r="NA94" s="21"/>
      <c r="NB94" s="21"/>
      <c r="NC94" s="21"/>
      <c r="ND94" s="21"/>
      <c r="NE94" s="21"/>
      <c r="NF94" s="21"/>
      <c r="NG94" s="21"/>
      <c r="NH94" s="21"/>
      <c r="NI94" s="21"/>
      <c r="NJ94" s="21"/>
      <c r="NK94" s="21"/>
      <c r="NL94" s="21"/>
      <c r="NM94" s="21"/>
      <c r="NN94" s="21"/>
      <c r="NO94" s="21"/>
      <c r="NP94" s="21"/>
      <c r="NQ94" s="21"/>
      <c r="NR94" s="21"/>
      <c r="NS94" s="21"/>
      <c r="NT94" s="21"/>
      <c r="NU94" s="21"/>
      <c r="NV94" s="21"/>
      <c r="NW94" s="21"/>
      <c r="NX94" s="21"/>
      <c r="NY94" s="21"/>
      <c r="NZ94" s="21"/>
      <c r="OA94" s="21"/>
      <c r="OB94" s="21"/>
      <c r="OC94" s="21"/>
      <c r="OD94" s="21"/>
      <c r="OE94" s="21"/>
      <c r="OF94" s="21"/>
      <c r="OG94" s="21"/>
      <c r="OH94" s="21"/>
      <c r="OI94" s="21"/>
      <c r="OJ94" s="21"/>
      <c r="OK94" s="21"/>
      <c r="OL94" s="21"/>
      <c r="OM94" s="21"/>
      <c r="ON94" s="21"/>
      <c r="OO94" s="21"/>
      <c r="OP94" s="21"/>
      <c r="OQ94" s="21"/>
      <c r="OR94" s="21"/>
      <c r="OS94" s="21"/>
      <c r="OT94" s="21"/>
      <c r="OU94" s="21"/>
      <c r="OV94" s="21"/>
      <c r="OW94" s="21"/>
      <c r="OX94" s="21"/>
      <c r="OY94" s="21"/>
      <c r="OZ94" s="21"/>
      <c r="PA94" s="21"/>
      <c r="PB94" s="21"/>
      <c r="PC94" s="21"/>
      <c r="PD94" s="21"/>
      <c r="PE94" s="21"/>
      <c r="PF94" s="21"/>
      <c r="PG94" s="21"/>
      <c r="PH94" s="21"/>
      <c r="PI94" s="21"/>
      <c r="PJ94" s="21"/>
      <c r="PK94" s="21"/>
      <c r="PL94" s="21"/>
      <c r="PM94" s="21"/>
      <c r="PN94" s="21"/>
      <c r="PO94" s="21"/>
      <c r="PP94" s="21"/>
      <c r="PQ94" s="21"/>
      <c r="PR94" s="21"/>
      <c r="PS94" s="21"/>
      <c r="PT94" s="21"/>
      <c r="PU94" s="21"/>
      <c r="PV94" s="21"/>
      <c r="PW94" s="21"/>
      <c r="PX94" s="21"/>
      <c r="PY94" s="21"/>
      <c r="PZ94" s="21"/>
      <c r="QA94" s="21"/>
      <c r="QB94" s="21"/>
      <c r="QC94" s="21"/>
      <c r="QD94" s="21"/>
      <c r="QE94" s="21"/>
      <c r="QF94" s="21"/>
      <c r="QG94" s="21"/>
      <c r="QH94" s="21"/>
      <c r="QI94" s="21"/>
      <c r="QJ94" s="21"/>
      <c r="QK94" s="21"/>
      <c r="QL94" s="21"/>
      <c r="QM94" s="21"/>
      <c r="QN94" s="21"/>
      <c r="QO94" s="21"/>
      <c r="QP94" s="21"/>
      <c r="QQ94" s="21"/>
      <c r="QR94" s="21"/>
      <c r="QS94" s="21"/>
      <c r="QT94" s="21"/>
      <c r="QU94" s="21"/>
      <c r="QV94" s="21"/>
      <c r="QW94" s="21"/>
      <c r="QX94" s="21"/>
      <c r="QY94" s="21"/>
      <c r="QZ94" s="21"/>
      <c r="RA94" s="21"/>
      <c r="RB94" s="21"/>
      <c r="RC94" s="21"/>
      <c r="RD94" s="21"/>
      <c r="RE94" s="21"/>
      <c r="RF94" s="21"/>
      <c r="RG94" s="21"/>
      <c r="RH94" s="21"/>
      <c r="RI94" s="21"/>
      <c r="RJ94" s="21"/>
      <c r="RK94" s="21"/>
      <c r="RL94" s="21"/>
      <c r="RM94" s="21"/>
      <c r="RN94" s="21"/>
      <c r="RO94" s="21"/>
      <c r="RP94" s="21"/>
      <c r="RQ94" s="21"/>
      <c r="RR94" s="21"/>
      <c r="RS94" s="21"/>
      <c r="RT94" s="21"/>
      <c r="RU94" s="21"/>
      <c r="RV94" s="21"/>
      <c r="RW94" s="21"/>
      <c r="RX94" s="21"/>
      <c r="RY94" s="21"/>
      <c r="RZ94" s="21"/>
      <c r="SA94" s="21"/>
      <c r="SB94" s="21"/>
      <c r="SC94" s="21"/>
      <c r="SD94" s="21"/>
      <c r="SE94" s="21"/>
      <c r="SF94" s="21"/>
      <c r="SG94" s="21"/>
      <c r="SH94" s="21"/>
      <c r="SI94" s="21"/>
      <c r="SJ94" s="21"/>
      <c r="SK94" s="21"/>
      <c r="SL94" s="21"/>
      <c r="SM94" s="21"/>
      <c r="SN94" s="21"/>
      <c r="SO94" s="21"/>
      <c r="SP94" s="21"/>
      <c r="SQ94" s="21"/>
      <c r="SR94" s="21"/>
      <c r="SS94" s="21"/>
      <c r="ST94" s="21"/>
      <c r="SU94" s="21"/>
      <c r="SV94" s="21"/>
      <c r="SW94" s="21"/>
      <c r="SX94" s="21"/>
      <c r="SY94" s="21"/>
      <c r="SZ94" s="21"/>
      <c r="TA94" s="21"/>
      <c r="TB94" s="21"/>
      <c r="TC94" s="21"/>
      <c r="TD94" s="21"/>
      <c r="TE94" s="21"/>
      <c r="TF94" s="21"/>
      <c r="TG94" s="21"/>
      <c r="TH94" s="21"/>
      <c r="TI94" s="21"/>
      <c r="TJ94" s="21"/>
      <c r="TK94" s="21"/>
      <c r="TL94" s="21"/>
      <c r="TM94" s="21"/>
      <c r="TN94" s="21"/>
      <c r="TO94" s="21"/>
    </row>
    <row r="95" spans="1:535" x14ac:dyDescent="0.35">
      <c r="A95" s="21"/>
      <c r="B95" s="21"/>
      <c r="C95" s="21"/>
      <c r="D95" s="23"/>
      <c r="E95" s="21"/>
      <c r="F95" s="21"/>
      <c r="G95" s="21"/>
      <c r="H95" s="21"/>
      <c r="I95" s="21"/>
      <c r="J95" s="21"/>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c r="BX95" s="21"/>
      <c r="BY95" s="21"/>
      <c r="BZ95" s="21"/>
      <c r="CA95" s="21"/>
      <c r="CB95" s="21"/>
      <c r="CC95" s="21"/>
      <c r="CD95" s="21"/>
      <c r="CE95" s="21"/>
      <c r="CF95" s="21"/>
      <c r="CG95" s="21"/>
      <c r="CH95" s="21"/>
      <c r="CI95" s="21"/>
      <c r="CJ95" s="21"/>
      <c r="CK95" s="21"/>
      <c r="CL95" s="21"/>
      <c r="CM95" s="21"/>
      <c r="CN95" s="21"/>
      <c r="CO95" s="21"/>
      <c r="CP95" s="21"/>
      <c r="CQ95" s="21"/>
      <c r="CR95" s="21"/>
      <c r="CS95" s="21"/>
      <c r="CT95" s="21"/>
      <c r="CU95" s="21"/>
      <c r="CV95" s="21"/>
      <c r="CW95" s="21"/>
      <c r="CX95" s="21"/>
      <c r="CY95" s="21"/>
      <c r="CZ95" s="21"/>
      <c r="DA95" s="21"/>
      <c r="DB95" s="21"/>
      <c r="DC95" s="21"/>
      <c r="DD95" s="21"/>
      <c r="DE95" s="21"/>
      <c r="DF95" s="21"/>
      <c r="DG95" s="21"/>
      <c r="DH95" s="21"/>
      <c r="DI95" s="21"/>
      <c r="DJ95" s="21"/>
      <c r="DK95" s="21"/>
      <c r="DL95" s="21"/>
      <c r="DM95" s="21"/>
      <c r="DN95" s="21"/>
      <c r="DO95" s="21"/>
      <c r="DP95" s="21"/>
      <c r="DQ95" s="21"/>
      <c r="DR95" s="21"/>
      <c r="DS95" s="21"/>
      <c r="DT95" s="21"/>
      <c r="DU95" s="21"/>
      <c r="DV95" s="21"/>
      <c r="DW95" s="21"/>
      <c r="DX95" s="21"/>
      <c r="DY95" s="21"/>
      <c r="DZ95" s="21"/>
      <c r="EA95" s="21"/>
      <c r="EB95" s="21"/>
      <c r="EC95" s="21"/>
      <c r="ED95" s="21"/>
      <c r="EE95" s="21"/>
      <c r="EF95" s="21"/>
      <c r="EG95" s="21"/>
      <c r="EH95" s="21"/>
      <c r="EI95" s="21"/>
      <c r="EJ95" s="21"/>
      <c r="EK95" s="21"/>
      <c r="EL95" s="21"/>
      <c r="EM95" s="21"/>
      <c r="EN95" s="21"/>
      <c r="EO95" s="21"/>
      <c r="EP95" s="21"/>
      <c r="EQ95" s="21"/>
      <c r="ER95" s="21"/>
      <c r="ES95" s="21"/>
      <c r="ET95" s="21"/>
      <c r="EU95" s="21"/>
      <c r="EV95" s="21"/>
      <c r="EW95" s="21"/>
      <c r="EX95" s="21"/>
      <c r="EY95" s="21"/>
      <c r="EZ95" s="21"/>
      <c r="FA95" s="21"/>
      <c r="FB95" s="21"/>
      <c r="FC95" s="21"/>
      <c r="FD95" s="21"/>
      <c r="FE95" s="21"/>
      <c r="FF95" s="21"/>
      <c r="FG95" s="21"/>
      <c r="FH95" s="21"/>
      <c r="FI95" s="21"/>
      <c r="FJ95" s="21"/>
      <c r="FK95" s="21"/>
      <c r="FL95" s="21"/>
      <c r="FM95" s="21"/>
      <c r="FN95" s="21"/>
      <c r="FO95" s="21"/>
      <c r="FP95" s="21"/>
      <c r="FQ95" s="21"/>
      <c r="FR95" s="21"/>
      <c r="FS95" s="21"/>
      <c r="FT95" s="21"/>
      <c r="FU95" s="21"/>
      <c r="FV95" s="21"/>
      <c r="FW95" s="21"/>
      <c r="FX95" s="21"/>
      <c r="FY95" s="21"/>
      <c r="FZ95" s="21"/>
      <c r="GA95" s="21"/>
      <c r="GB95" s="21"/>
      <c r="GC95" s="21"/>
      <c r="GD95" s="21"/>
      <c r="GE95" s="21"/>
      <c r="GF95" s="21"/>
      <c r="GG95" s="21"/>
      <c r="GH95" s="21"/>
      <c r="GI95" s="21"/>
      <c r="GJ95" s="21"/>
      <c r="GK95" s="21"/>
      <c r="GL95" s="21"/>
      <c r="GM95" s="21"/>
      <c r="GN95" s="21"/>
      <c r="GO95" s="21"/>
      <c r="GP95" s="21"/>
      <c r="GQ95" s="21"/>
      <c r="GR95" s="21"/>
      <c r="GS95" s="21"/>
      <c r="GT95" s="21"/>
      <c r="GU95" s="21"/>
      <c r="GV95" s="21"/>
      <c r="GW95" s="21"/>
      <c r="GX95" s="21"/>
      <c r="GY95" s="21"/>
      <c r="GZ95" s="21"/>
      <c r="HA95" s="21"/>
      <c r="HB95" s="21"/>
      <c r="HC95" s="21"/>
      <c r="HD95" s="21"/>
      <c r="HE95" s="21"/>
      <c r="HF95" s="21"/>
      <c r="HG95" s="21"/>
      <c r="HH95" s="21"/>
      <c r="HI95" s="21"/>
      <c r="HJ95" s="21"/>
      <c r="HK95" s="21"/>
      <c r="HL95" s="21"/>
      <c r="HM95" s="21"/>
      <c r="HN95" s="21"/>
      <c r="HO95" s="21"/>
      <c r="HP95" s="21"/>
      <c r="HQ95" s="21"/>
      <c r="HR95" s="21"/>
      <c r="HS95" s="21"/>
      <c r="HT95" s="21"/>
      <c r="HU95" s="21"/>
      <c r="HV95" s="21"/>
      <c r="HW95" s="21"/>
      <c r="HX95" s="21"/>
      <c r="HY95" s="21"/>
      <c r="HZ95" s="21"/>
      <c r="IA95" s="21"/>
      <c r="IB95" s="21"/>
      <c r="IC95" s="21"/>
      <c r="ID95" s="21"/>
      <c r="IE95" s="21"/>
      <c r="IF95" s="21"/>
      <c r="IG95" s="21"/>
      <c r="IH95" s="21"/>
      <c r="II95" s="21"/>
      <c r="IJ95" s="21"/>
      <c r="IK95" s="21"/>
      <c r="IL95" s="21"/>
      <c r="IM95" s="21"/>
      <c r="IN95" s="21"/>
      <c r="IO95" s="21"/>
      <c r="IP95" s="21"/>
      <c r="IQ95" s="21"/>
      <c r="IR95" s="21"/>
      <c r="IS95" s="21"/>
      <c r="IT95" s="21"/>
      <c r="IU95" s="21"/>
      <c r="IV95" s="21"/>
      <c r="IW95" s="21"/>
      <c r="IX95" s="21"/>
      <c r="IY95" s="21"/>
      <c r="IZ95" s="21"/>
      <c r="JA95" s="21"/>
      <c r="JB95" s="21"/>
      <c r="JC95" s="21"/>
      <c r="JD95" s="21"/>
      <c r="JE95" s="21"/>
      <c r="JF95" s="21"/>
      <c r="JG95" s="21"/>
      <c r="JH95" s="21"/>
      <c r="JI95" s="21"/>
      <c r="JJ95" s="21"/>
      <c r="JK95" s="21"/>
      <c r="JL95" s="21"/>
      <c r="JM95" s="21"/>
      <c r="JN95" s="21"/>
      <c r="JO95" s="21"/>
      <c r="JP95" s="21"/>
      <c r="JQ95" s="21"/>
      <c r="JR95" s="21"/>
      <c r="JS95" s="21"/>
      <c r="JT95" s="21"/>
      <c r="JU95" s="21"/>
      <c r="JV95" s="21"/>
      <c r="JW95" s="21"/>
      <c r="JX95" s="21"/>
      <c r="JY95" s="21"/>
      <c r="JZ95" s="21"/>
      <c r="KA95" s="21"/>
      <c r="KB95" s="21"/>
      <c r="KC95" s="21"/>
      <c r="KD95" s="21"/>
      <c r="KE95" s="21"/>
      <c r="KF95" s="21"/>
      <c r="KG95" s="21"/>
      <c r="KH95" s="21"/>
      <c r="KI95" s="21"/>
      <c r="KJ95" s="21"/>
      <c r="KK95" s="21"/>
      <c r="KL95" s="21"/>
      <c r="KM95" s="21"/>
      <c r="KN95" s="21"/>
      <c r="KO95" s="21"/>
      <c r="KP95" s="21"/>
      <c r="KQ95" s="21"/>
      <c r="KR95" s="21"/>
      <c r="KS95" s="21"/>
      <c r="KT95" s="21"/>
      <c r="KU95" s="21"/>
      <c r="KV95" s="21"/>
      <c r="KW95" s="21"/>
      <c r="KX95" s="21"/>
      <c r="KY95" s="21"/>
      <c r="KZ95" s="21"/>
      <c r="LA95" s="21"/>
      <c r="LB95" s="21"/>
      <c r="LC95" s="21"/>
      <c r="LD95" s="21"/>
      <c r="LE95" s="21"/>
      <c r="LF95" s="21"/>
      <c r="LG95" s="21"/>
      <c r="LH95" s="21"/>
      <c r="LI95" s="21"/>
      <c r="LJ95" s="21"/>
      <c r="LK95" s="21"/>
      <c r="LL95" s="21"/>
      <c r="LM95" s="21"/>
      <c r="LN95" s="21"/>
      <c r="LO95" s="21"/>
      <c r="LP95" s="21"/>
      <c r="LQ95" s="21"/>
      <c r="LR95" s="21"/>
      <c r="LS95" s="21"/>
      <c r="LT95" s="21"/>
      <c r="LU95" s="21"/>
      <c r="LV95" s="21"/>
      <c r="LW95" s="21"/>
      <c r="LX95" s="21"/>
      <c r="LY95" s="21"/>
      <c r="LZ95" s="21"/>
      <c r="MA95" s="21"/>
      <c r="MB95" s="21"/>
      <c r="MC95" s="21"/>
      <c r="MD95" s="21"/>
      <c r="ME95" s="21"/>
      <c r="MF95" s="21"/>
      <c r="MG95" s="21"/>
      <c r="MH95" s="21"/>
      <c r="MI95" s="21"/>
      <c r="MJ95" s="21"/>
      <c r="MK95" s="21"/>
      <c r="ML95" s="21"/>
      <c r="MM95" s="21"/>
      <c r="MN95" s="21"/>
      <c r="MO95" s="21"/>
      <c r="MP95" s="21"/>
      <c r="MQ95" s="21"/>
      <c r="MR95" s="21"/>
      <c r="MS95" s="21"/>
      <c r="MT95" s="21"/>
      <c r="MU95" s="21"/>
      <c r="MV95" s="21"/>
      <c r="MW95" s="21"/>
      <c r="MX95" s="21"/>
      <c r="MY95" s="21"/>
      <c r="MZ95" s="21"/>
      <c r="NA95" s="21"/>
      <c r="NB95" s="21"/>
      <c r="NC95" s="21"/>
      <c r="ND95" s="21"/>
      <c r="NE95" s="21"/>
      <c r="NF95" s="21"/>
      <c r="NG95" s="21"/>
      <c r="NH95" s="21"/>
      <c r="NI95" s="21"/>
      <c r="NJ95" s="21"/>
      <c r="NK95" s="21"/>
      <c r="NL95" s="21"/>
      <c r="NM95" s="21"/>
      <c r="NN95" s="21"/>
      <c r="NO95" s="21"/>
      <c r="NP95" s="21"/>
      <c r="NQ95" s="21"/>
      <c r="NR95" s="21"/>
      <c r="NS95" s="21"/>
      <c r="NT95" s="21"/>
      <c r="NU95" s="21"/>
      <c r="NV95" s="21"/>
      <c r="NW95" s="21"/>
      <c r="NX95" s="21"/>
      <c r="NY95" s="21"/>
      <c r="NZ95" s="21"/>
      <c r="OA95" s="21"/>
      <c r="OB95" s="21"/>
      <c r="OC95" s="21"/>
      <c r="OD95" s="21"/>
      <c r="OE95" s="21"/>
      <c r="OF95" s="21"/>
      <c r="OG95" s="21"/>
      <c r="OH95" s="21"/>
      <c r="OI95" s="21"/>
      <c r="OJ95" s="21"/>
      <c r="OK95" s="21"/>
      <c r="OL95" s="21"/>
      <c r="OM95" s="21"/>
      <c r="ON95" s="21"/>
      <c r="OO95" s="21"/>
      <c r="OP95" s="21"/>
      <c r="OQ95" s="21"/>
      <c r="OR95" s="21"/>
      <c r="OS95" s="21"/>
      <c r="OT95" s="21"/>
      <c r="OU95" s="21"/>
      <c r="OV95" s="21"/>
      <c r="OW95" s="21"/>
      <c r="OX95" s="21"/>
      <c r="OY95" s="21"/>
      <c r="OZ95" s="21"/>
      <c r="PA95" s="21"/>
      <c r="PB95" s="21"/>
      <c r="PC95" s="21"/>
      <c r="PD95" s="21"/>
      <c r="PE95" s="21"/>
      <c r="PF95" s="21"/>
      <c r="PG95" s="21"/>
      <c r="PH95" s="21"/>
      <c r="PI95" s="21"/>
      <c r="PJ95" s="21"/>
      <c r="PK95" s="21"/>
      <c r="PL95" s="21"/>
      <c r="PM95" s="21"/>
      <c r="PN95" s="21"/>
      <c r="PO95" s="21"/>
      <c r="PP95" s="21"/>
      <c r="PQ95" s="21"/>
      <c r="PR95" s="21"/>
      <c r="PS95" s="21"/>
      <c r="PT95" s="21"/>
      <c r="PU95" s="21"/>
      <c r="PV95" s="21"/>
      <c r="PW95" s="21"/>
      <c r="PX95" s="21"/>
      <c r="PY95" s="21"/>
      <c r="PZ95" s="21"/>
      <c r="QA95" s="21"/>
      <c r="QB95" s="21"/>
      <c r="QC95" s="21"/>
      <c r="QD95" s="21"/>
      <c r="QE95" s="21"/>
      <c r="QF95" s="21"/>
      <c r="QG95" s="21"/>
      <c r="QH95" s="21"/>
      <c r="QI95" s="21"/>
      <c r="QJ95" s="21"/>
      <c r="QK95" s="21"/>
      <c r="QL95" s="21"/>
      <c r="QM95" s="21"/>
      <c r="QN95" s="21"/>
      <c r="QO95" s="21"/>
      <c r="QP95" s="21"/>
      <c r="QQ95" s="21"/>
      <c r="QR95" s="21"/>
      <c r="QS95" s="21"/>
      <c r="QT95" s="21"/>
      <c r="QU95" s="21"/>
      <c r="QV95" s="21"/>
      <c r="QW95" s="21"/>
      <c r="QX95" s="21"/>
      <c r="QY95" s="21"/>
      <c r="QZ95" s="21"/>
      <c r="RA95" s="21"/>
      <c r="RB95" s="21"/>
      <c r="RC95" s="21"/>
      <c r="RD95" s="21"/>
      <c r="RE95" s="21"/>
      <c r="RF95" s="21"/>
      <c r="RG95" s="21"/>
      <c r="RH95" s="21"/>
      <c r="RI95" s="21"/>
      <c r="RJ95" s="21"/>
      <c r="RK95" s="21"/>
      <c r="RL95" s="21"/>
      <c r="RM95" s="21"/>
      <c r="RN95" s="21"/>
      <c r="RO95" s="21"/>
      <c r="RP95" s="21"/>
      <c r="RQ95" s="21"/>
      <c r="RR95" s="21"/>
      <c r="RS95" s="21"/>
      <c r="RT95" s="21"/>
      <c r="RU95" s="21"/>
      <c r="RV95" s="21"/>
      <c r="RW95" s="21"/>
      <c r="RX95" s="21"/>
      <c r="RY95" s="21"/>
      <c r="RZ95" s="21"/>
      <c r="SA95" s="21"/>
      <c r="SB95" s="21"/>
      <c r="SC95" s="21"/>
      <c r="SD95" s="21"/>
      <c r="SE95" s="21"/>
      <c r="SF95" s="21"/>
      <c r="SG95" s="21"/>
      <c r="SH95" s="21"/>
      <c r="SI95" s="21"/>
      <c r="SJ95" s="21"/>
      <c r="SK95" s="21"/>
      <c r="SL95" s="21"/>
      <c r="SM95" s="21"/>
      <c r="SN95" s="21"/>
      <c r="SO95" s="21"/>
      <c r="SP95" s="21"/>
      <c r="SQ95" s="21"/>
      <c r="SR95" s="21"/>
      <c r="SS95" s="21"/>
      <c r="ST95" s="21"/>
      <c r="SU95" s="21"/>
      <c r="SV95" s="21"/>
      <c r="SW95" s="21"/>
      <c r="SX95" s="21"/>
      <c r="SY95" s="21"/>
      <c r="SZ95" s="21"/>
      <c r="TA95" s="21"/>
      <c r="TB95" s="21"/>
      <c r="TC95" s="21"/>
      <c r="TD95" s="21"/>
      <c r="TE95" s="21"/>
      <c r="TF95" s="21"/>
      <c r="TG95" s="21"/>
      <c r="TH95" s="21"/>
      <c r="TI95" s="21"/>
      <c r="TJ95" s="21"/>
      <c r="TK95" s="21"/>
      <c r="TL95" s="21"/>
      <c r="TM95" s="21"/>
      <c r="TN95" s="21"/>
      <c r="TO95" s="21"/>
    </row>
    <row r="96" spans="1:535" x14ac:dyDescent="0.35">
      <c r="A96" s="21"/>
      <c r="B96" s="21"/>
      <c r="C96" s="21"/>
      <c r="D96" s="23"/>
      <c r="E96" s="21"/>
      <c r="F96" s="21"/>
      <c r="G96" s="21"/>
      <c r="H96" s="21"/>
      <c r="I96" s="21"/>
      <c r="J96" s="2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c r="BX96" s="21"/>
      <c r="BY96" s="21"/>
      <c r="BZ96" s="21"/>
      <c r="CA96" s="21"/>
      <c r="CB96" s="21"/>
      <c r="CC96" s="21"/>
      <c r="CD96" s="21"/>
      <c r="CE96" s="21"/>
      <c r="CF96" s="21"/>
      <c r="CG96" s="21"/>
      <c r="CH96" s="21"/>
      <c r="CI96" s="21"/>
      <c r="CJ96" s="21"/>
      <c r="CK96" s="21"/>
      <c r="CL96" s="21"/>
      <c r="CM96" s="21"/>
      <c r="CN96" s="21"/>
      <c r="CO96" s="21"/>
      <c r="CP96" s="21"/>
      <c r="CQ96" s="21"/>
      <c r="CR96" s="21"/>
      <c r="CS96" s="21"/>
      <c r="CT96" s="21"/>
      <c r="CU96" s="21"/>
      <c r="CV96" s="21"/>
      <c r="CW96" s="21"/>
      <c r="CX96" s="21"/>
      <c r="CY96" s="21"/>
      <c r="CZ96" s="21"/>
      <c r="DA96" s="21"/>
      <c r="DB96" s="21"/>
      <c r="DC96" s="21"/>
      <c r="DD96" s="21"/>
      <c r="DE96" s="21"/>
      <c r="DF96" s="21"/>
      <c r="DG96" s="21"/>
      <c r="DH96" s="21"/>
      <c r="DI96" s="21"/>
      <c r="DJ96" s="21"/>
      <c r="DK96" s="21"/>
      <c r="DL96" s="21"/>
      <c r="DM96" s="21"/>
      <c r="DN96" s="21"/>
      <c r="DO96" s="21"/>
      <c r="DP96" s="21"/>
      <c r="DQ96" s="21"/>
      <c r="DR96" s="21"/>
      <c r="DS96" s="21"/>
      <c r="DT96" s="21"/>
      <c r="DU96" s="21"/>
      <c r="DV96" s="21"/>
      <c r="DW96" s="21"/>
      <c r="DX96" s="21"/>
      <c r="DY96" s="21"/>
      <c r="DZ96" s="21"/>
      <c r="EA96" s="21"/>
      <c r="EB96" s="21"/>
      <c r="EC96" s="21"/>
      <c r="ED96" s="21"/>
      <c r="EE96" s="21"/>
      <c r="EF96" s="21"/>
      <c r="EG96" s="21"/>
      <c r="EH96" s="21"/>
      <c r="EI96" s="21"/>
      <c r="EJ96" s="21"/>
      <c r="EK96" s="21"/>
      <c r="EL96" s="21"/>
      <c r="EM96" s="21"/>
      <c r="EN96" s="21"/>
      <c r="EO96" s="21"/>
      <c r="EP96" s="21"/>
      <c r="EQ96" s="21"/>
      <c r="ER96" s="21"/>
      <c r="ES96" s="21"/>
      <c r="ET96" s="21"/>
      <c r="EU96" s="21"/>
      <c r="EV96" s="21"/>
      <c r="EW96" s="21"/>
      <c r="EX96" s="21"/>
      <c r="EY96" s="21"/>
      <c r="EZ96" s="21"/>
      <c r="FA96" s="21"/>
      <c r="FB96" s="21"/>
      <c r="FC96" s="21"/>
      <c r="FD96" s="21"/>
      <c r="FE96" s="21"/>
      <c r="FF96" s="21"/>
      <c r="FG96" s="21"/>
      <c r="FH96" s="21"/>
      <c r="FI96" s="21"/>
      <c r="FJ96" s="21"/>
      <c r="FK96" s="21"/>
      <c r="FL96" s="21"/>
      <c r="FM96" s="21"/>
      <c r="FN96" s="21"/>
      <c r="FO96" s="21"/>
      <c r="FP96" s="21"/>
      <c r="FQ96" s="21"/>
      <c r="FR96" s="21"/>
      <c r="FS96" s="21"/>
      <c r="FT96" s="21"/>
      <c r="FU96" s="21"/>
      <c r="FV96" s="21"/>
      <c r="FW96" s="21"/>
      <c r="FX96" s="21"/>
      <c r="FY96" s="21"/>
      <c r="FZ96" s="21"/>
      <c r="GA96" s="21"/>
      <c r="GB96" s="21"/>
      <c r="GC96" s="21"/>
      <c r="GD96" s="21"/>
      <c r="GE96" s="21"/>
      <c r="GF96" s="21"/>
      <c r="GG96" s="21"/>
      <c r="GH96" s="21"/>
      <c r="GI96" s="21"/>
      <c r="GJ96" s="21"/>
      <c r="GK96" s="21"/>
      <c r="GL96" s="21"/>
      <c r="GM96" s="21"/>
      <c r="GN96" s="21"/>
      <c r="GO96" s="21"/>
      <c r="GP96" s="21"/>
      <c r="GQ96" s="21"/>
      <c r="GR96" s="21"/>
      <c r="GS96" s="21"/>
      <c r="GT96" s="21"/>
      <c r="GU96" s="21"/>
      <c r="GV96" s="21"/>
      <c r="GW96" s="21"/>
      <c r="GX96" s="21"/>
      <c r="GY96" s="21"/>
      <c r="GZ96" s="21"/>
      <c r="HA96" s="21"/>
      <c r="HB96" s="21"/>
      <c r="HC96" s="21"/>
      <c r="HD96" s="21"/>
      <c r="HE96" s="21"/>
      <c r="HF96" s="21"/>
      <c r="HG96" s="21"/>
      <c r="HH96" s="21"/>
      <c r="HI96" s="21"/>
      <c r="HJ96" s="21"/>
      <c r="HK96" s="21"/>
      <c r="HL96" s="21"/>
      <c r="HM96" s="21"/>
      <c r="HN96" s="21"/>
      <c r="HO96" s="21"/>
      <c r="HP96" s="21"/>
      <c r="HQ96" s="21"/>
      <c r="HR96" s="21"/>
      <c r="HS96" s="21"/>
      <c r="HT96" s="21"/>
      <c r="HU96" s="21"/>
      <c r="HV96" s="21"/>
      <c r="HW96" s="21"/>
      <c r="HX96" s="21"/>
      <c r="HY96" s="21"/>
      <c r="HZ96" s="21"/>
      <c r="IA96" s="21"/>
      <c r="IB96" s="21"/>
      <c r="IC96" s="21"/>
      <c r="ID96" s="21"/>
      <c r="IE96" s="21"/>
      <c r="IF96" s="21"/>
      <c r="IG96" s="21"/>
      <c r="IH96" s="21"/>
      <c r="II96" s="21"/>
      <c r="IJ96" s="21"/>
      <c r="IK96" s="21"/>
      <c r="IL96" s="21"/>
      <c r="IM96" s="21"/>
      <c r="IN96" s="21"/>
      <c r="IO96" s="21"/>
      <c r="IP96" s="21"/>
      <c r="IQ96" s="21"/>
      <c r="IR96" s="21"/>
      <c r="IS96" s="21"/>
      <c r="IT96" s="21"/>
      <c r="IU96" s="21"/>
      <c r="IV96" s="21"/>
      <c r="IW96" s="21"/>
      <c r="IX96" s="21"/>
      <c r="IY96" s="21"/>
      <c r="IZ96" s="21"/>
      <c r="JA96" s="21"/>
      <c r="JB96" s="21"/>
      <c r="JC96" s="21"/>
      <c r="JD96" s="21"/>
      <c r="JE96" s="21"/>
      <c r="JF96" s="21"/>
      <c r="JG96" s="21"/>
      <c r="JH96" s="21"/>
      <c r="JI96" s="21"/>
      <c r="JJ96" s="21"/>
      <c r="JK96" s="21"/>
      <c r="JL96" s="21"/>
      <c r="JM96" s="21"/>
      <c r="JN96" s="21"/>
      <c r="JO96" s="21"/>
      <c r="JP96" s="21"/>
      <c r="JQ96" s="21"/>
      <c r="JR96" s="21"/>
      <c r="JS96" s="21"/>
      <c r="JT96" s="21"/>
      <c r="JU96" s="21"/>
      <c r="JV96" s="21"/>
      <c r="JW96" s="21"/>
      <c r="JX96" s="21"/>
      <c r="JY96" s="21"/>
      <c r="JZ96" s="21"/>
      <c r="KA96" s="21"/>
      <c r="KB96" s="21"/>
      <c r="KC96" s="21"/>
      <c r="KD96" s="21"/>
      <c r="KE96" s="21"/>
      <c r="KF96" s="21"/>
      <c r="KG96" s="21"/>
      <c r="KH96" s="21"/>
      <c r="KI96" s="21"/>
      <c r="KJ96" s="21"/>
      <c r="KK96" s="21"/>
      <c r="KL96" s="21"/>
      <c r="KM96" s="21"/>
      <c r="KN96" s="21"/>
      <c r="KO96" s="21"/>
      <c r="KP96" s="21"/>
      <c r="KQ96" s="21"/>
      <c r="KR96" s="21"/>
      <c r="KS96" s="21"/>
      <c r="KT96" s="21"/>
      <c r="KU96" s="21"/>
      <c r="KV96" s="21"/>
      <c r="KW96" s="21"/>
      <c r="KX96" s="21"/>
      <c r="KY96" s="21"/>
      <c r="KZ96" s="21"/>
      <c r="LA96" s="21"/>
      <c r="LB96" s="21"/>
      <c r="LC96" s="21"/>
      <c r="LD96" s="21"/>
      <c r="LE96" s="21"/>
      <c r="LF96" s="21"/>
      <c r="LG96" s="21"/>
      <c r="LH96" s="21"/>
      <c r="LI96" s="21"/>
      <c r="LJ96" s="21"/>
      <c r="LK96" s="21"/>
      <c r="LL96" s="21"/>
      <c r="LM96" s="21"/>
      <c r="LN96" s="21"/>
      <c r="LO96" s="21"/>
      <c r="LP96" s="21"/>
      <c r="LQ96" s="21"/>
      <c r="LR96" s="21"/>
      <c r="LS96" s="21"/>
      <c r="LT96" s="21"/>
      <c r="LU96" s="21"/>
      <c r="LV96" s="21"/>
      <c r="LW96" s="21"/>
      <c r="LX96" s="21"/>
      <c r="LY96" s="21"/>
      <c r="LZ96" s="21"/>
      <c r="MA96" s="21"/>
      <c r="MB96" s="21"/>
      <c r="MC96" s="21"/>
      <c r="MD96" s="21"/>
      <c r="ME96" s="21"/>
      <c r="MF96" s="21"/>
      <c r="MG96" s="21"/>
      <c r="MH96" s="21"/>
      <c r="MI96" s="21"/>
      <c r="MJ96" s="21"/>
      <c r="MK96" s="21"/>
      <c r="ML96" s="21"/>
      <c r="MM96" s="21"/>
      <c r="MN96" s="21"/>
      <c r="MO96" s="21"/>
      <c r="MP96" s="21"/>
      <c r="MQ96" s="21"/>
      <c r="MR96" s="21"/>
      <c r="MS96" s="21"/>
      <c r="MT96" s="21"/>
      <c r="MU96" s="21"/>
      <c r="MV96" s="21"/>
      <c r="MW96" s="21"/>
      <c r="MX96" s="21"/>
      <c r="MY96" s="21"/>
      <c r="MZ96" s="21"/>
      <c r="NA96" s="21"/>
      <c r="NB96" s="21"/>
      <c r="NC96" s="21"/>
      <c r="ND96" s="21"/>
      <c r="NE96" s="21"/>
      <c r="NF96" s="21"/>
      <c r="NG96" s="21"/>
      <c r="NH96" s="21"/>
      <c r="NI96" s="21"/>
      <c r="NJ96" s="21"/>
      <c r="NK96" s="21"/>
      <c r="NL96" s="21"/>
      <c r="NM96" s="21"/>
      <c r="NN96" s="21"/>
      <c r="NO96" s="21"/>
      <c r="NP96" s="21"/>
      <c r="NQ96" s="21"/>
      <c r="NR96" s="21"/>
      <c r="NS96" s="21"/>
      <c r="NT96" s="21"/>
      <c r="NU96" s="21"/>
      <c r="NV96" s="21"/>
      <c r="NW96" s="21"/>
      <c r="NX96" s="21"/>
      <c r="NY96" s="21"/>
      <c r="NZ96" s="21"/>
      <c r="OA96" s="21"/>
      <c r="OB96" s="21"/>
      <c r="OC96" s="21"/>
      <c r="OD96" s="21"/>
      <c r="OE96" s="21"/>
      <c r="OF96" s="21"/>
      <c r="OG96" s="21"/>
      <c r="OH96" s="21"/>
      <c r="OI96" s="21"/>
      <c r="OJ96" s="21"/>
      <c r="OK96" s="21"/>
      <c r="OL96" s="21"/>
      <c r="OM96" s="21"/>
      <c r="ON96" s="21"/>
      <c r="OO96" s="21"/>
      <c r="OP96" s="21"/>
      <c r="OQ96" s="21"/>
      <c r="OR96" s="21"/>
      <c r="OS96" s="21"/>
      <c r="OT96" s="21"/>
      <c r="OU96" s="21"/>
      <c r="OV96" s="21"/>
      <c r="OW96" s="21"/>
      <c r="OX96" s="21"/>
      <c r="OY96" s="21"/>
      <c r="OZ96" s="21"/>
      <c r="PA96" s="21"/>
      <c r="PB96" s="21"/>
      <c r="PC96" s="21"/>
      <c r="PD96" s="21"/>
      <c r="PE96" s="21"/>
      <c r="PF96" s="21"/>
      <c r="PG96" s="21"/>
      <c r="PH96" s="21"/>
      <c r="PI96" s="21"/>
      <c r="PJ96" s="21"/>
      <c r="PK96" s="21"/>
      <c r="PL96" s="21"/>
      <c r="PM96" s="21"/>
      <c r="PN96" s="21"/>
      <c r="PO96" s="21"/>
      <c r="PP96" s="21"/>
      <c r="PQ96" s="21"/>
      <c r="PR96" s="21"/>
      <c r="PS96" s="21"/>
      <c r="PT96" s="21"/>
      <c r="PU96" s="21"/>
      <c r="PV96" s="21"/>
      <c r="PW96" s="21"/>
      <c r="PX96" s="21"/>
      <c r="PY96" s="21"/>
      <c r="PZ96" s="21"/>
      <c r="QA96" s="21"/>
      <c r="QB96" s="21"/>
      <c r="QC96" s="21"/>
      <c r="QD96" s="21"/>
      <c r="QE96" s="21"/>
      <c r="QF96" s="21"/>
      <c r="QG96" s="21"/>
      <c r="QH96" s="21"/>
      <c r="QI96" s="21"/>
      <c r="QJ96" s="21"/>
      <c r="QK96" s="21"/>
      <c r="QL96" s="21"/>
      <c r="QM96" s="21"/>
      <c r="QN96" s="21"/>
      <c r="QO96" s="21"/>
      <c r="QP96" s="21"/>
      <c r="QQ96" s="21"/>
      <c r="QR96" s="21"/>
      <c r="QS96" s="21"/>
      <c r="QT96" s="21"/>
      <c r="QU96" s="21"/>
      <c r="QV96" s="21"/>
      <c r="QW96" s="21"/>
      <c r="QX96" s="21"/>
      <c r="QY96" s="21"/>
      <c r="QZ96" s="21"/>
      <c r="RA96" s="21"/>
      <c r="RB96" s="21"/>
      <c r="RC96" s="21"/>
      <c r="RD96" s="21"/>
      <c r="RE96" s="21"/>
      <c r="RF96" s="21"/>
      <c r="RG96" s="21"/>
      <c r="RH96" s="21"/>
      <c r="RI96" s="21"/>
      <c r="RJ96" s="21"/>
      <c r="RK96" s="21"/>
      <c r="RL96" s="21"/>
      <c r="RM96" s="21"/>
      <c r="RN96" s="21"/>
      <c r="RO96" s="21"/>
      <c r="RP96" s="21"/>
      <c r="RQ96" s="21"/>
      <c r="RR96" s="21"/>
      <c r="RS96" s="21"/>
      <c r="RT96" s="21"/>
      <c r="RU96" s="21"/>
      <c r="RV96" s="21"/>
      <c r="RW96" s="21"/>
      <c r="RX96" s="21"/>
      <c r="RY96" s="21"/>
      <c r="RZ96" s="21"/>
      <c r="SA96" s="21"/>
      <c r="SB96" s="21"/>
      <c r="SC96" s="21"/>
      <c r="SD96" s="21"/>
      <c r="SE96" s="21"/>
      <c r="SF96" s="21"/>
      <c r="SG96" s="21"/>
      <c r="SH96" s="21"/>
      <c r="SI96" s="21"/>
      <c r="SJ96" s="21"/>
      <c r="SK96" s="21"/>
      <c r="SL96" s="21"/>
      <c r="SM96" s="21"/>
      <c r="SN96" s="21"/>
      <c r="SO96" s="21"/>
      <c r="SP96" s="21"/>
      <c r="SQ96" s="21"/>
      <c r="SR96" s="21"/>
      <c r="SS96" s="21"/>
      <c r="ST96" s="21"/>
      <c r="SU96" s="21"/>
      <c r="SV96" s="21"/>
      <c r="SW96" s="21"/>
      <c r="SX96" s="21"/>
      <c r="SY96" s="21"/>
      <c r="SZ96" s="21"/>
      <c r="TA96" s="21"/>
      <c r="TB96" s="21"/>
      <c r="TC96" s="21"/>
      <c r="TD96" s="21"/>
      <c r="TE96" s="21"/>
      <c r="TF96" s="21"/>
      <c r="TG96" s="21"/>
      <c r="TH96" s="21"/>
      <c r="TI96" s="21"/>
      <c r="TJ96" s="21"/>
      <c r="TK96" s="21"/>
      <c r="TL96" s="21"/>
      <c r="TM96" s="21"/>
      <c r="TN96" s="21"/>
      <c r="TO96" s="21"/>
    </row>
    <row r="97" spans="1:535" x14ac:dyDescent="0.35">
      <c r="A97" s="21"/>
      <c r="B97" s="21"/>
      <c r="C97" s="21"/>
      <c r="D97" s="23"/>
      <c r="E97" s="21"/>
      <c r="F97" s="21"/>
      <c r="G97" s="21"/>
      <c r="H97" s="21"/>
      <c r="I97" s="21"/>
      <c r="J97" s="21"/>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c r="BX97" s="21"/>
      <c r="BY97" s="21"/>
      <c r="BZ97" s="21"/>
      <c r="CA97" s="21"/>
      <c r="CB97" s="21"/>
      <c r="CC97" s="21"/>
      <c r="CD97" s="21"/>
      <c r="CE97" s="21"/>
      <c r="CF97" s="21"/>
      <c r="CG97" s="21"/>
      <c r="CH97" s="21"/>
      <c r="CI97" s="21"/>
      <c r="CJ97" s="21"/>
      <c r="CK97" s="21"/>
      <c r="CL97" s="21"/>
      <c r="CM97" s="21"/>
      <c r="CN97" s="21"/>
      <c r="CO97" s="21"/>
      <c r="CP97" s="21"/>
      <c r="CQ97" s="21"/>
      <c r="CR97" s="21"/>
      <c r="CS97" s="21"/>
      <c r="CT97" s="21"/>
      <c r="CU97" s="21"/>
      <c r="CV97" s="21"/>
      <c r="CW97" s="21"/>
      <c r="CX97" s="21"/>
      <c r="CY97" s="21"/>
      <c r="CZ97" s="21"/>
      <c r="DA97" s="21"/>
      <c r="DB97" s="21"/>
      <c r="DC97" s="21"/>
      <c r="DD97" s="21"/>
      <c r="DE97" s="21"/>
      <c r="DF97" s="21"/>
      <c r="DG97" s="21"/>
      <c r="DH97" s="21"/>
      <c r="DI97" s="21"/>
      <c r="DJ97" s="21"/>
      <c r="DK97" s="21"/>
      <c r="DL97" s="21"/>
      <c r="DM97" s="21"/>
      <c r="DN97" s="21"/>
      <c r="DO97" s="21"/>
      <c r="DP97" s="21"/>
      <c r="DQ97" s="21"/>
      <c r="DR97" s="21"/>
      <c r="DS97" s="21"/>
      <c r="DT97" s="21"/>
      <c r="DU97" s="21"/>
      <c r="DV97" s="21"/>
      <c r="DW97" s="21"/>
      <c r="DX97" s="21"/>
      <c r="DY97" s="21"/>
      <c r="DZ97" s="21"/>
      <c r="EA97" s="21"/>
      <c r="EB97" s="21"/>
      <c r="EC97" s="21"/>
      <c r="ED97" s="21"/>
      <c r="EE97" s="21"/>
      <c r="EF97" s="21"/>
      <c r="EG97" s="21"/>
      <c r="EH97" s="21"/>
      <c r="EI97" s="21"/>
      <c r="EJ97" s="21"/>
      <c r="EK97" s="21"/>
      <c r="EL97" s="21"/>
      <c r="EM97" s="21"/>
      <c r="EN97" s="21"/>
      <c r="EO97" s="21"/>
      <c r="EP97" s="21"/>
      <c r="EQ97" s="21"/>
      <c r="ER97" s="21"/>
      <c r="ES97" s="21"/>
      <c r="ET97" s="21"/>
      <c r="EU97" s="21"/>
      <c r="EV97" s="21"/>
      <c r="EW97" s="21"/>
      <c r="EX97" s="21"/>
      <c r="EY97" s="21"/>
      <c r="EZ97" s="21"/>
      <c r="FA97" s="21"/>
      <c r="FB97" s="21"/>
      <c r="FC97" s="21"/>
      <c r="FD97" s="21"/>
      <c r="FE97" s="21"/>
      <c r="FF97" s="21"/>
      <c r="FG97" s="21"/>
      <c r="FH97" s="21"/>
      <c r="FI97" s="21"/>
      <c r="FJ97" s="21"/>
      <c r="FK97" s="21"/>
      <c r="FL97" s="21"/>
      <c r="FM97" s="21"/>
      <c r="FN97" s="21"/>
      <c r="FO97" s="21"/>
      <c r="FP97" s="21"/>
      <c r="FQ97" s="21"/>
      <c r="FR97" s="21"/>
      <c r="FS97" s="21"/>
      <c r="FT97" s="21"/>
      <c r="FU97" s="21"/>
      <c r="FV97" s="21"/>
      <c r="FW97" s="21"/>
      <c r="FX97" s="21"/>
      <c r="FY97" s="21"/>
      <c r="FZ97" s="21"/>
      <c r="GA97" s="21"/>
      <c r="GB97" s="21"/>
      <c r="GC97" s="21"/>
      <c r="GD97" s="21"/>
      <c r="GE97" s="21"/>
      <c r="GF97" s="21"/>
      <c r="GG97" s="21"/>
      <c r="GH97" s="21"/>
      <c r="GI97" s="21"/>
      <c r="GJ97" s="21"/>
      <c r="GK97" s="21"/>
      <c r="GL97" s="21"/>
      <c r="GM97" s="21"/>
      <c r="GN97" s="21"/>
      <c r="GO97" s="21"/>
      <c r="GP97" s="21"/>
      <c r="GQ97" s="21"/>
      <c r="GR97" s="21"/>
      <c r="GS97" s="21"/>
      <c r="GT97" s="21"/>
      <c r="GU97" s="21"/>
      <c r="GV97" s="21"/>
      <c r="GW97" s="21"/>
      <c r="GX97" s="21"/>
      <c r="GY97" s="21"/>
      <c r="GZ97" s="21"/>
      <c r="HA97" s="21"/>
      <c r="HB97" s="21"/>
      <c r="HC97" s="21"/>
      <c r="HD97" s="21"/>
      <c r="HE97" s="21"/>
      <c r="HF97" s="21"/>
      <c r="HG97" s="21"/>
      <c r="HH97" s="21"/>
      <c r="HI97" s="21"/>
      <c r="HJ97" s="21"/>
      <c r="HK97" s="21"/>
      <c r="HL97" s="21"/>
      <c r="HM97" s="21"/>
      <c r="HN97" s="21"/>
      <c r="HO97" s="21"/>
      <c r="HP97" s="21"/>
      <c r="HQ97" s="21"/>
      <c r="HR97" s="21"/>
      <c r="HS97" s="21"/>
      <c r="HT97" s="21"/>
      <c r="HU97" s="21"/>
      <c r="HV97" s="21"/>
      <c r="HW97" s="21"/>
      <c r="HX97" s="21"/>
      <c r="HY97" s="21"/>
      <c r="HZ97" s="21"/>
      <c r="IA97" s="21"/>
      <c r="IB97" s="21"/>
      <c r="IC97" s="21"/>
      <c r="ID97" s="21"/>
      <c r="IE97" s="21"/>
      <c r="IF97" s="21"/>
      <c r="IG97" s="21"/>
      <c r="IH97" s="21"/>
      <c r="II97" s="21"/>
      <c r="IJ97" s="21"/>
      <c r="IK97" s="21"/>
      <c r="IL97" s="21"/>
      <c r="IM97" s="21"/>
      <c r="IN97" s="21"/>
      <c r="IO97" s="21"/>
      <c r="IP97" s="21"/>
      <c r="IQ97" s="21"/>
      <c r="IR97" s="21"/>
      <c r="IS97" s="21"/>
      <c r="IT97" s="21"/>
      <c r="IU97" s="21"/>
      <c r="IV97" s="21"/>
      <c r="IW97" s="21"/>
      <c r="IX97" s="21"/>
      <c r="IY97" s="21"/>
      <c r="IZ97" s="21"/>
      <c r="JA97" s="21"/>
      <c r="JB97" s="21"/>
      <c r="JC97" s="21"/>
      <c r="JD97" s="21"/>
      <c r="JE97" s="21"/>
      <c r="JF97" s="21"/>
      <c r="JG97" s="21"/>
      <c r="JH97" s="21"/>
      <c r="JI97" s="21"/>
      <c r="JJ97" s="21"/>
      <c r="JK97" s="21"/>
      <c r="JL97" s="21"/>
      <c r="JM97" s="21"/>
      <c r="JN97" s="21"/>
      <c r="JO97" s="21"/>
      <c r="JP97" s="21"/>
      <c r="JQ97" s="21"/>
      <c r="JR97" s="21"/>
      <c r="JS97" s="21"/>
      <c r="JT97" s="21"/>
      <c r="JU97" s="21"/>
      <c r="JV97" s="21"/>
      <c r="JW97" s="21"/>
      <c r="JX97" s="21"/>
      <c r="JY97" s="21"/>
      <c r="JZ97" s="21"/>
      <c r="KA97" s="21"/>
      <c r="KB97" s="21"/>
      <c r="KC97" s="21"/>
      <c r="KD97" s="21"/>
      <c r="KE97" s="21"/>
      <c r="KF97" s="21"/>
      <c r="KG97" s="21"/>
      <c r="KH97" s="21"/>
      <c r="KI97" s="21"/>
      <c r="KJ97" s="21"/>
      <c r="KK97" s="21"/>
      <c r="KL97" s="21"/>
      <c r="KM97" s="21"/>
      <c r="KN97" s="21"/>
      <c r="KO97" s="21"/>
      <c r="KP97" s="21"/>
      <c r="KQ97" s="21"/>
      <c r="KR97" s="21"/>
      <c r="KS97" s="21"/>
      <c r="KT97" s="21"/>
      <c r="KU97" s="21"/>
      <c r="KV97" s="21"/>
      <c r="KW97" s="21"/>
      <c r="KX97" s="21"/>
      <c r="KY97" s="21"/>
      <c r="KZ97" s="21"/>
      <c r="LA97" s="21"/>
      <c r="LB97" s="21"/>
      <c r="LC97" s="21"/>
      <c r="LD97" s="21"/>
      <c r="LE97" s="21"/>
      <c r="LF97" s="21"/>
      <c r="LG97" s="21"/>
      <c r="LH97" s="21"/>
      <c r="LI97" s="21"/>
      <c r="LJ97" s="21"/>
      <c r="LK97" s="21"/>
      <c r="LL97" s="21"/>
      <c r="LM97" s="21"/>
      <c r="LN97" s="21"/>
      <c r="LO97" s="21"/>
      <c r="LP97" s="21"/>
      <c r="LQ97" s="21"/>
      <c r="LR97" s="21"/>
      <c r="LS97" s="21"/>
      <c r="LT97" s="21"/>
      <c r="LU97" s="21"/>
      <c r="LV97" s="21"/>
      <c r="LW97" s="21"/>
      <c r="LX97" s="21"/>
      <c r="LY97" s="21"/>
      <c r="LZ97" s="21"/>
      <c r="MA97" s="21"/>
      <c r="MB97" s="21"/>
      <c r="MC97" s="21"/>
      <c r="MD97" s="21"/>
      <c r="ME97" s="21"/>
      <c r="MF97" s="21"/>
      <c r="MG97" s="21"/>
      <c r="MH97" s="21"/>
      <c r="MI97" s="21"/>
      <c r="MJ97" s="21"/>
      <c r="MK97" s="21"/>
      <c r="ML97" s="21"/>
      <c r="MM97" s="21"/>
      <c r="MN97" s="21"/>
      <c r="MO97" s="21"/>
      <c r="MP97" s="21"/>
      <c r="MQ97" s="21"/>
      <c r="MR97" s="21"/>
      <c r="MS97" s="21"/>
      <c r="MT97" s="21"/>
      <c r="MU97" s="21"/>
      <c r="MV97" s="21"/>
      <c r="MW97" s="21"/>
      <c r="MX97" s="21"/>
      <c r="MY97" s="21"/>
      <c r="MZ97" s="21"/>
      <c r="NA97" s="21"/>
      <c r="NB97" s="21"/>
      <c r="NC97" s="21"/>
      <c r="ND97" s="21"/>
      <c r="NE97" s="21"/>
      <c r="NF97" s="21"/>
      <c r="NG97" s="21"/>
      <c r="NH97" s="21"/>
      <c r="NI97" s="21"/>
      <c r="NJ97" s="21"/>
      <c r="NK97" s="21"/>
      <c r="NL97" s="21"/>
      <c r="NM97" s="21"/>
      <c r="NN97" s="21"/>
      <c r="NO97" s="21"/>
      <c r="NP97" s="21"/>
      <c r="NQ97" s="21"/>
      <c r="NR97" s="21"/>
      <c r="NS97" s="21"/>
      <c r="NT97" s="21"/>
      <c r="NU97" s="21"/>
      <c r="NV97" s="21"/>
      <c r="NW97" s="21"/>
      <c r="NX97" s="21"/>
      <c r="NY97" s="21"/>
      <c r="NZ97" s="21"/>
      <c r="OA97" s="21"/>
      <c r="OB97" s="21"/>
      <c r="OC97" s="21"/>
      <c r="OD97" s="21"/>
      <c r="OE97" s="21"/>
      <c r="OF97" s="21"/>
      <c r="OG97" s="21"/>
      <c r="OH97" s="21"/>
      <c r="OI97" s="21"/>
      <c r="OJ97" s="21"/>
      <c r="OK97" s="21"/>
      <c r="OL97" s="21"/>
      <c r="OM97" s="21"/>
      <c r="ON97" s="21"/>
      <c r="OO97" s="21"/>
      <c r="OP97" s="21"/>
      <c r="OQ97" s="21"/>
      <c r="OR97" s="21"/>
      <c r="OS97" s="21"/>
      <c r="OT97" s="21"/>
      <c r="OU97" s="21"/>
      <c r="OV97" s="21"/>
      <c r="OW97" s="21"/>
      <c r="OX97" s="21"/>
      <c r="OY97" s="21"/>
      <c r="OZ97" s="21"/>
      <c r="PA97" s="21"/>
      <c r="PB97" s="21"/>
      <c r="PC97" s="21"/>
      <c r="PD97" s="21"/>
      <c r="PE97" s="21"/>
      <c r="PF97" s="21"/>
      <c r="PG97" s="21"/>
      <c r="PH97" s="21"/>
      <c r="PI97" s="21"/>
      <c r="PJ97" s="21"/>
      <c r="PK97" s="21"/>
      <c r="PL97" s="21"/>
      <c r="PM97" s="21"/>
      <c r="PN97" s="21"/>
      <c r="PO97" s="21"/>
      <c r="PP97" s="21"/>
      <c r="PQ97" s="21"/>
      <c r="PR97" s="21"/>
      <c r="PS97" s="21"/>
      <c r="PT97" s="21"/>
      <c r="PU97" s="21"/>
      <c r="PV97" s="21"/>
      <c r="PW97" s="21"/>
      <c r="PX97" s="21"/>
      <c r="PY97" s="21"/>
      <c r="PZ97" s="21"/>
      <c r="QA97" s="21"/>
      <c r="QB97" s="21"/>
      <c r="QC97" s="21"/>
      <c r="QD97" s="21"/>
      <c r="QE97" s="21"/>
      <c r="QF97" s="21"/>
      <c r="QG97" s="21"/>
      <c r="QH97" s="21"/>
      <c r="QI97" s="21"/>
      <c r="QJ97" s="21"/>
      <c r="QK97" s="21"/>
      <c r="QL97" s="21"/>
      <c r="QM97" s="21"/>
      <c r="QN97" s="21"/>
      <c r="QO97" s="21"/>
      <c r="QP97" s="21"/>
      <c r="QQ97" s="21"/>
      <c r="QR97" s="21"/>
      <c r="QS97" s="21"/>
      <c r="QT97" s="21"/>
      <c r="QU97" s="21"/>
      <c r="QV97" s="21"/>
      <c r="QW97" s="21"/>
      <c r="QX97" s="21"/>
      <c r="QY97" s="21"/>
      <c r="QZ97" s="21"/>
      <c r="RA97" s="21"/>
      <c r="RB97" s="21"/>
      <c r="RC97" s="21"/>
      <c r="RD97" s="21"/>
      <c r="RE97" s="21"/>
      <c r="RF97" s="21"/>
      <c r="RG97" s="21"/>
      <c r="RH97" s="21"/>
      <c r="RI97" s="21"/>
      <c r="RJ97" s="21"/>
      <c r="RK97" s="21"/>
      <c r="RL97" s="21"/>
      <c r="RM97" s="21"/>
      <c r="RN97" s="21"/>
      <c r="RO97" s="21"/>
      <c r="RP97" s="21"/>
      <c r="RQ97" s="21"/>
      <c r="RR97" s="21"/>
      <c r="RS97" s="21"/>
      <c r="RT97" s="21"/>
      <c r="RU97" s="21"/>
      <c r="RV97" s="21"/>
      <c r="RW97" s="21"/>
      <c r="RX97" s="21"/>
      <c r="RY97" s="21"/>
      <c r="RZ97" s="21"/>
      <c r="SA97" s="21"/>
      <c r="SB97" s="21"/>
      <c r="SC97" s="21"/>
      <c r="SD97" s="21"/>
      <c r="SE97" s="21"/>
      <c r="SF97" s="21"/>
      <c r="SG97" s="21"/>
      <c r="SH97" s="21"/>
      <c r="SI97" s="21"/>
      <c r="SJ97" s="21"/>
      <c r="SK97" s="21"/>
      <c r="SL97" s="21"/>
      <c r="SM97" s="21"/>
      <c r="SN97" s="21"/>
      <c r="SO97" s="21"/>
      <c r="SP97" s="21"/>
      <c r="SQ97" s="21"/>
      <c r="SR97" s="21"/>
      <c r="SS97" s="21"/>
      <c r="ST97" s="21"/>
      <c r="SU97" s="21"/>
      <c r="SV97" s="21"/>
      <c r="SW97" s="21"/>
      <c r="SX97" s="21"/>
      <c r="SY97" s="21"/>
      <c r="SZ97" s="21"/>
      <c r="TA97" s="21"/>
      <c r="TB97" s="21"/>
      <c r="TC97" s="21"/>
      <c r="TD97" s="21"/>
      <c r="TE97" s="21"/>
      <c r="TF97" s="21"/>
      <c r="TG97" s="21"/>
      <c r="TH97" s="21"/>
      <c r="TI97" s="21"/>
      <c r="TJ97" s="21"/>
      <c r="TK97" s="21"/>
      <c r="TL97" s="21"/>
      <c r="TM97" s="21"/>
      <c r="TN97" s="21"/>
      <c r="TO97" s="21"/>
    </row>
    <row r="98" spans="1:535" x14ac:dyDescent="0.35">
      <c r="A98" s="21"/>
      <c r="B98" s="21"/>
      <c r="C98" s="21"/>
      <c r="D98" s="23"/>
      <c r="E98" s="21"/>
      <c r="F98" s="21"/>
      <c r="G98" s="21"/>
      <c r="H98" s="21"/>
      <c r="I98" s="21"/>
      <c r="J98" s="2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c r="BX98" s="21"/>
      <c r="BY98" s="21"/>
      <c r="BZ98" s="21"/>
      <c r="CA98" s="21"/>
      <c r="CB98" s="21"/>
      <c r="CC98" s="21"/>
      <c r="CD98" s="21"/>
      <c r="CE98" s="21"/>
      <c r="CF98" s="21"/>
      <c r="CG98" s="21"/>
      <c r="CH98" s="21"/>
      <c r="CI98" s="21"/>
      <c r="CJ98" s="21"/>
      <c r="CK98" s="21"/>
      <c r="CL98" s="21"/>
      <c r="CM98" s="21"/>
      <c r="CN98" s="21"/>
      <c r="CO98" s="21"/>
      <c r="CP98" s="21"/>
      <c r="CQ98" s="21"/>
      <c r="CR98" s="21"/>
      <c r="CS98" s="21"/>
      <c r="CT98" s="21"/>
      <c r="CU98" s="21"/>
      <c r="CV98" s="21"/>
      <c r="CW98" s="21"/>
      <c r="CX98" s="21"/>
      <c r="CY98" s="21"/>
      <c r="CZ98" s="21"/>
      <c r="DA98" s="21"/>
      <c r="DB98" s="21"/>
      <c r="DC98" s="21"/>
      <c r="DD98" s="21"/>
      <c r="DE98" s="21"/>
      <c r="DF98" s="21"/>
      <c r="DG98" s="21"/>
      <c r="DH98" s="21"/>
      <c r="DI98" s="21"/>
      <c r="DJ98" s="21"/>
      <c r="DK98" s="21"/>
      <c r="DL98" s="21"/>
      <c r="DM98" s="21"/>
      <c r="DN98" s="21"/>
      <c r="DO98" s="21"/>
      <c r="DP98" s="21"/>
      <c r="DQ98" s="21"/>
      <c r="DR98" s="21"/>
      <c r="DS98" s="21"/>
      <c r="DT98" s="21"/>
      <c r="DU98" s="21"/>
      <c r="DV98" s="21"/>
      <c r="DW98" s="21"/>
      <c r="DX98" s="21"/>
      <c r="DY98" s="21"/>
      <c r="DZ98" s="21"/>
      <c r="EA98" s="21"/>
      <c r="EB98" s="21"/>
      <c r="EC98" s="21"/>
      <c r="ED98" s="21"/>
      <c r="EE98" s="21"/>
      <c r="EF98" s="21"/>
      <c r="EG98" s="21"/>
      <c r="EH98" s="21"/>
      <c r="EI98" s="21"/>
      <c r="EJ98" s="21"/>
      <c r="EK98" s="21"/>
      <c r="EL98" s="21"/>
      <c r="EM98" s="21"/>
      <c r="EN98" s="21"/>
      <c r="EO98" s="21"/>
      <c r="EP98" s="21"/>
      <c r="EQ98" s="21"/>
      <c r="ER98" s="21"/>
      <c r="ES98" s="21"/>
      <c r="ET98" s="21"/>
      <c r="EU98" s="21"/>
      <c r="EV98" s="21"/>
      <c r="EW98" s="21"/>
      <c r="EX98" s="21"/>
      <c r="EY98" s="21"/>
      <c r="EZ98" s="21"/>
      <c r="FA98" s="21"/>
      <c r="FB98" s="21"/>
      <c r="FC98" s="21"/>
      <c r="FD98" s="21"/>
      <c r="FE98" s="21"/>
      <c r="FF98" s="21"/>
      <c r="FG98" s="21"/>
      <c r="FH98" s="21"/>
      <c r="FI98" s="21"/>
      <c r="FJ98" s="21"/>
      <c r="FK98" s="21"/>
      <c r="FL98" s="21"/>
      <c r="FM98" s="21"/>
      <c r="FN98" s="21"/>
      <c r="FO98" s="21"/>
      <c r="FP98" s="21"/>
      <c r="FQ98" s="21"/>
      <c r="FR98" s="21"/>
      <c r="FS98" s="21"/>
      <c r="FT98" s="21"/>
      <c r="FU98" s="21"/>
      <c r="FV98" s="21"/>
      <c r="FW98" s="21"/>
      <c r="FX98" s="21"/>
      <c r="FY98" s="21"/>
      <c r="FZ98" s="21"/>
      <c r="GA98" s="21"/>
      <c r="GB98" s="21"/>
      <c r="GC98" s="21"/>
      <c r="GD98" s="21"/>
      <c r="GE98" s="21"/>
      <c r="GF98" s="21"/>
      <c r="GG98" s="21"/>
      <c r="GH98" s="21"/>
      <c r="GI98" s="21"/>
      <c r="GJ98" s="21"/>
      <c r="GK98" s="21"/>
      <c r="GL98" s="21"/>
      <c r="GM98" s="21"/>
      <c r="GN98" s="21"/>
      <c r="GO98" s="21"/>
      <c r="GP98" s="21"/>
      <c r="GQ98" s="21"/>
      <c r="GR98" s="21"/>
      <c r="GS98" s="21"/>
      <c r="GT98" s="21"/>
      <c r="GU98" s="21"/>
      <c r="GV98" s="21"/>
      <c r="GW98" s="21"/>
      <c r="GX98" s="21"/>
      <c r="GY98" s="21"/>
      <c r="GZ98" s="21"/>
      <c r="HA98" s="21"/>
      <c r="HB98" s="21"/>
      <c r="HC98" s="21"/>
      <c r="HD98" s="21"/>
      <c r="HE98" s="21"/>
      <c r="HF98" s="21"/>
      <c r="HG98" s="21"/>
      <c r="HH98" s="21"/>
      <c r="HI98" s="21"/>
      <c r="HJ98" s="21"/>
      <c r="HK98" s="21"/>
      <c r="HL98" s="21"/>
      <c r="HM98" s="21"/>
      <c r="HN98" s="21"/>
      <c r="HO98" s="21"/>
      <c r="HP98" s="21"/>
      <c r="HQ98" s="21"/>
      <c r="HR98" s="21"/>
      <c r="HS98" s="21"/>
      <c r="HT98" s="21"/>
      <c r="HU98" s="21"/>
      <c r="HV98" s="21"/>
      <c r="HW98" s="21"/>
      <c r="HX98" s="21"/>
      <c r="HY98" s="21"/>
      <c r="HZ98" s="21"/>
      <c r="IA98" s="21"/>
      <c r="IB98" s="21"/>
      <c r="IC98" s="21"/>
      <c r="ID98" s="21"/>
      <c r="IE98" s="21"/>
      <c r="IF98" s="21"/>
      <c r="IG98" s="21"/>
      <c r="IH98" s="21"/>
      <c r="II98" s="21"/>
      <c r="IJ98" s="21"/>
      <c r="IK98" s="21"/>
      <c r="IL98" s="21"/>
      <c r="IM98" s="21"/>
      <c r="IN98" s="21"/>
      <c r="IO98" s="21"/>
      <c r="IP98" s="21"/>
      <c r="IQ98" s="21"/>
      <c r="IR98" s="21"/>
      <c r="IS98" s="21"/>
      <c r="IT98" s="21"/>
      <c r="IU98" s="21"/>
      <c r="IV98" s="21"/>
      <c r="IW98" s="21"/>
      <c r="IX98" s="21"/>
      <c r="IY98" s="21"/>
      <c r="IZ98" s="21"/>
      <c r="JA98" s="21"/>
      <c r="JB98" s="21"/>
      <c r="JC98" s="21"/>
      <c r="JD98" s="21"/>
      <c r="JE98" s="21"/>
      <c r="JF98" s="21"/>
      <c r="JG98" s="21"/>
      <c r="JH98" s="21"/>
      <c r="JI98" s="21"/>
      <c r="JJ98" s="21"/>
      <c r="JK98" s="21"/>
      <c r="JL98" s="21"/>
      <c r="JM98" s="21"/>
      <c r="JN98" s="21"/>
      <c r="JO98" s="21"/>
      <c r="JP98" s="21"/>
      <c r="JQ98" s="21"/>
      <c r="JR98" s="21"/>
      <c r="JS98" s="21"/>
      <c r="JT98" s="21"/>
      <c r="JU98" s="21"/>
      <c r="JV98" s="21"/>
      <c r="JW98" s="21"/>
      <c r="JX98" s="21"/>
      <c r="JY98" s="21"/>
      <c r="JZ98" s="21"/>
      <c r="KA98" s="21"/>
      <c r="KB98" s="21"/>
      <c r="KC98" s="21"/>
      <c r="KD98" s="21"/>
      <c r="KE98" s="21"/>
      <c r="KF98" s="21"/>
      <c r="KG98" s="21"/>
      <c r="KH98" s="21"/>
      <c r="KI98" s="21"/>
      <c r="KJ98" s="21"/>
      <c r="KK98" s="21"/>
      <c r="KL98" s="21"/>
      <c r="KM98" s="21"/>
      <c r="KN98" s="21"/>
      <c r="KO98" s="21"/>
      <c r="KP98" s="21"/>
      <c r="KQ98" s="21"/>
      <c r="KR98" s="21"/>
      <c r="KS98" s="21"/>
      <c r="KT98" s="21"/>
      <c r="KU98" s="21"/>
      <c r="KV98" s="21"/>
      <c r="KW98" s="21"/>
      <c r="KX98" s="21"/>
      <c r="KY98" s="21"/>
      <c r="KZ98" s="21"/>
      <c r="LA98" s="21"/>
      <c r="LB98" s="21"/>
      <c r="LC98" s="21"/>
      <c r="LD98" s="21"/>
      <c r="LE98" s="21"/>
      <c r="LF98" s="21"/>
      <c r="LG98" s="21"/>
      <c r="LH98" s="21"/>
      <c r="LI98" s="21"/>
      <c r="LJ98" s="21"/>
      <c r="LK98" s="21"/>
      <c r="LL98" s="21"/>
      <c r="LM98" s="21"/>
      <c r="LN98" s="21"/>
      <c r="LO98" s="21"/>
      <c r="LP98" s="21"/>
      <c r="LQ98" s="21"/>
      <c r="LR98" s="21"/>
      <c r="LS98" s="21"/>
      <c r="LT98" s="21"/>
      <c r="LU98" s="21"/>
      <c r="LV98" s="21"/>
      <c r="LW98" s="21"/>
      <c r="LX98" s="21"/>
      <c r="LY98" s="21"/>
      <c r="LZ98" s="21"/>
      <c r="MA98" s="21"/>
      <c r="MB98" s="21"/>
      <c r="MC98" s="21"/>
      <c r="MD98" s="21"/>
      <c r="ME98" s="21"/>
      <c r="MF98" s="21"/>
      <c r="MG98" s="21"/>
      <c r="MH98" s="21"/>
      <c r="MI98" s="21"/>
      <c r="MJ98" s="21"/>
      <c r="MK98" s="21"/>
      <c r="ML98" s="21"/>
      <c r="MM98" s="21"/>
      <c r="MN98" s="21"/>
      <c r="MO98" s="21"/>
      <c r="MP98" s="21"/>
      <c r="MQ98" s="21"/>
      <c r="MR98" s="21"/>
      <c r="MS98" s="21"/>
      <c r="MT98" s="21"/>
      <c r="MU98" s="21"/>
      <c r="MV98" s="21"/>
      <c r="MW98" s="21"/>
      <c r="MX98" s="21"/>
      <c r="MY98" s="21"/>
      <c r="MZ98" s="21"/>
      <c r="NA98" s="21"/>
      <c r="NB98" s="21"/>
      <c r="NC98" s="21"/>
      <c r="ND98" s="21"/>
      <c r="NE98" s="21"/>
      <c r="NF98" s="21"/>
      <c r="NG98" s="21"/>
      <c r="NH98" s="21"/>
      <c r="NI98" s="21"/>
      <c r="NJ98" s="21"/>
      <c r="NK98" s="21"/>
      <c r="NL98" s="21"/>
      <c r="NM98" s="21"/>
      <c r="NN98" s="21"/>
      <c r="NO98" s="21"/>
      <c r="NP98" s="21"/>
      <c r="NQ98" s="21"/>
      <c r="NR98" s="21"/>
      <c r="NS98" s="21"/>
      <c r="NT98" s="21"/>
      <c r="NU98" s="21"/>
      <c r="NV98" s="21"/>
      <c r="NW98" s="21"/>
      <c r="NX98" s="21"/>
      <c r="NY98" s="21"/>
      <c r="NZ98" s="21"/>
      <c r="OA98" s="21"/>
      <c r="OB98" s="21"/>
      <c r="OC98" s="21"/>
      <c r="OD98" s="21"/>
      <c r="OE98" s="21"/>
      <c r="OF98" s="21"/>
      <c r="OG98" s="21"/>
      <c r="OH98" s="21"/>
      <c r="OI98" s="21"/>
      <c r="OJ98" s="21"/>
      <c r="OK98" s="21"/>
      <c r="OL98" s="21"/>
      <c r="OM98" s="21"/>
      <c r="ON98" s="21"/>
      <c r="OO98" s="21"/>
      <c r="OP98" s="21"/>
      <c r="OQ98" s="21"/>
      <c r="OR98" s="21"/>
      <c r="OS98" s="21"/>
      <c r="OT98" s="21"/>
      <c r="OU98" s="21"/>
      <c r="OV98" s="21"/>
      <c r="OW98" s="21"/>
      <c r="OX98" s="21"/>
      <c r="OY98" s="21"/>
      <c r="OZ98" s="21"/>
      <c r="PA98" s="21"/>
      <c r="PB98" s="21"/>
      <c r="PC98" s="21"/>
      <c r="PD98" s="21"/>
      <c r="PE98" s="21"/>
      <c r="PF98" s="21"/>
      <c r="PG98" s="21"/>
      <c r="PH98" s="21"/>
      <c r="PI98" s="21"/>
      <c r="PJ98" s="21"/>
      <c r="PK98" s="21"/>
      <c r="PL98" s="21"/>
      <c r="PM98" s="21"/>
      <c r="PN98" s="21"/>
      <c r="PO98" s="21"/>
      <c r="PP98" s="21"/>
      <c r="PQ98" s="21"/>
      <c r="PR98" s="21"/>
      <c r="PS98" s="21"/>
      <c r="PT98" s="21"/>
      <c r="PU98" s="21"/>
      <c r="PV98" s="21"/>
      <c r="PW98" s="21"/>
      <c r="PX98" s="21"/>
      <c r="PY98" s="21"/>
      <c r="PZ98" s="21"/>
      <c r="QA98" s="21"/>
      <c r="QB98" s="21"/>
      <c r="QC98" s="21"/>
      <c r="QD98" s="21"/>
      <c r="QE98" s="21"/>
      <c r="QF98" s="21"/>
      <c r="QG98" s="21"/>
      <c r="QH98" s="21"/>
      <c r="QI98" s="21"/>
      <c r="QJ98" s="21"/>
      <c r="QK98" s="21"/>
      <c r="QL98" s="21"/>
      <c r="QM98" s="21"/>
      <c r="QN98" s="21"/>
      <c r="QO98" s="21"/>
      <c r="QP98" s="21"/>
      <c r="QQ98" s="21"/>
      <c r="QR98" s="21"/>
      <c r="QS98" s="21"/>
      <c r="QT98" s="21"/>
      <c r="QU98" s="21"/>
      <c r="QV98" s="21"/>
      <c r="QW98" s="21"/>
      <c r="QX98" s="21"/>
      <c r="QY98" s="21"/>
      <c r="QZ98" s="21"/>
      <c r="RA98" s="21"/>
      <c r="RB98" s="21"/>
      <c r="RC98" s="21"/>
      <c r="RD98" s="21"/>
      <c r="RE98" s="21"/>
      <c r="RF98" s="21"/>
      <c r="RG98" s="21"/>
      <c r="RH98" s="21"/>
      <c r="RI98" s="21"/>
      <c r="RJ98" s="21"/>
      <c r="RK98" s="21"/>
      <c r="RL98" s="21"/>
      <c r="RM98" s="21"/>
      <c r="RN98" s="21"/>
      <c r="RO98" s="21"/>
      <c r="RP98" s="21"/>
      <c r="RQ98" s="21"/>
      <c r="RR98" s="21"/>
      <c r="RS98" s="21"/>
      <c r="RT98" s="21"/>
      <c r="RU98" s="21"/>
      <c r="RV98" s="21"/>
      <c r="RW98" s="21"/>
      <c r="RX98" s="21"/>
      <c r="RY98" s="21"/>
      <c r="RZ98" s="21"/>
      <c r="SA98" s="21"/>
      <c r="SB98" s="21"/>
      <c r="SC98" s="21"/>
      <c r="SD98" s="21"/>
      <c r="SE98" s="21"/>
      <c r="SF98" s="21"/>
      <c r="SG98" s="21"/>
      <c r="SH98" s="21"/>
      <c r="SI98" s="21"/>
      <c r="SJ98" s="21"/>
      <c r="SK98" s="21"/>
      <c r="SL98" s="21"/>
      <c r="SM98" s="21"/>
      <c r="SN98" s="21"/>
      <c r="SO98" s="21"/>
      <c r="SP98" s="21"/>
      <c r="SQ98" s="21"/>
      <c r="SR98" s="21"/>
      <c r="SS98" s="21"/>
      <c r="ST98" s="21"/>
      <c r="SU98" s="21"/>
      <c r="SV98" s="21"/>
      <c r="SW98" s="21"/>
      <c r="SX98" s="21"/>
      <c r="SY98" s="21"/>
      <c r="SZ98" s="21"/>
      <c r="TA98" s="21"/>
      <c r="TB98" s="21"/>
      <c r="TC98" s="21"/>
      <c r="TD98" s="21"/>
      <c r="TE98" s="21"/>
      <c r="TF98" s="21"/>
      <c r="TG98" s="21"/>
      <c r="TH98" s="21"/>
      <c r="TI98" s="21"/>
      <c r="TJ98" s="21"/>
      <c r="TK98" s="21"/>
      <c r="TL98" s="21"/>
      <c r="TM98" s="21"/>
      <c r="TN98" s="21"/>
      <c r="TO98" s="21"/>
    </row>
    <row r="99" spans="1:535" x14ac:dyDescent="0.35">
      <c r="A99" s="21"/>
      <c r="B99" s="21"/>
      <c r="C99" s="21"/>
      <c r="D99" s="23"/>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c r="BX99" s="21"/>
      <c r="BY99" s="21"/>
      <c r="BZ99" s="21"/>
      <c r="CA99" s="21"/>
      <c r="CB99" s="21"/>
      <c r="CC99" s="21"/>
      <c r="CD99" s="21"/>
      <c r="CE99" s="21"/>
      <c r="CF99" s="21"/>
      <c r="CG99" s="21"/>
      <c r="CH99" s="21"/>
      <c r="CI99" s="21"/>
      <c r="CJ99" s="21"/>
      <c r="CK99" s="21"/>
      <c r="CL99" s="21"/>
      <c r="CM99" s="21"/>
      <c r="CN99" s="21"/>
      <c r="CO99" s="21"/>
      <c r="CP99" s="21"/>
      <c r="CQ99" s="21"/>
      <c r="CR99" s="21"/>
      <c r="CS99" s="21"/>
      <c r="CT99" s="21"/>
      <c r="CU99" s="21"/>
      <c r="CV99" s="21"/>
      <c r="CW99" s="21"/>
      <c r="CX99" s="21"/>
      <c r="CY99" s="21"/>
      <c r="CZ99" s="21"/>
      <c r="DA99" s="21"/>
      <c r="DB99" s="21"/>
      <c r="DC99" s="21"/>
      <c r="DD99" s="21"/>
      <c r="DE99" s="21"/>
      <c r="DF99" s="21"/>
      <c r="DG99" s="21"/>
      <c r="DH99" s="21"/>
      <c r="DI99" s="21"/>
      <c r="DJ99" s="21"/>
      <c r="DK99" s="21"/>
      <c r="DL99" s="21"/>
      <c r="DM99" s="21"/>
      <c r="DN99" s="21"/>
      <c r="DO99" s="21"/>
      <c r="DP99" s="21"/>
      <c r="DQ99" s="21"/>
      <c r="DR99" s="21"/>
      <c r="DS99" s="21"/>
      <c r="DT99" s="21"/>
      <c r="DU99" s="21"/>
      <c r="DV99" s="21"/>
      <c r="DW99" s="21"/>
      <c r="DX99" s="21"/>
      <c r="DY99" s="21"/>
      <c r="DZ99" s="21"/>
      <c r="EA99" s="21"/>
      <c r="EB99" s="21"/>
      <c r="EC99" s="21"/>
      <c r="ED99" s="21"/>
      <c r="EE99" s="21"/>
      <c r="EF99" s="21"/>
      <c r="EG99" s="21"/>
      <c r="EH99" s="21"/>
      <c r="EI99" s="21"/>
      <c r="EJ99" s="21"/>
      <c r="EK99" s="21"/>
      <c r="EL99" s="21"/>
      <c r="EM99" s="21"/>
      <c r="EN99" s="21"/>
      <c r="EO99" s="21"/>
      <c r="EP99" s="21"/>
      <c r="EQ99" s="21"/>
      <c r="ER99" s="21"/>
      <c r="ES99" s="21"/>
      <c r="ET99" s="21"/>
      <c r="EU99" s="21"/>
      <c r="EV99" s="21"/>
      <c r="EW99" s="21"/>
      <c r="EX99" s="21"/>
      <c r="EY99" s="21"/>
      <c r="EZ99" s="21"/>
      <c r="FA99" s="21"/>
      <c r="FB99" s="21"/>
      <c r="FC99" s="21"/>
      <c r="FD99" s="21"/>
      <c r="FE99" s="21"/>
      <c r="FF99" s="21"/>
      <c r="FG99" s="21"/>
      <c r="FH99" s="21"/>
      <c r="FI99" s="21"/>
      <c r="FJ99" s="21"/>
      <c r="FK99" s="21"/>
      <c r="FL99" s="21"/>
      <c r="FM99" s="21"/>
      <c r="FN99" s="21"/>
      <c r="FO99" s="21"/>
      <c r="FP99" s="21"/>
      <c r="FQ99" s="21"/>
      <c r="FR99" s="21"/>
      <c r="FS99" s="21"/>
      <c r="FT99" s="21"/>
      <c r="FU99" s="21"/>
      <c r="FV99" s="21"/>
      <c r="FW99" s="21"/>
      <c r="FX99" s="21"/>
      <c r="FY99" s="21"/>
      <c r="FZ99" s="21"/>
      <c r="GA99" s="21"/>
      <c r="GB99" s="21"/>
      <c r="GC99" s="21"/>
      <c r="GD99" s="21"/>
      <c r="GE99" s="21"/>
      <c r="GF99" s="21"/>
      <c r="GG99" s="21"/>
      <c r="GH99" s="21"/>
      <c r="GI99" s="21"/>
      <c r="GJ99" s="21"/>
      <c r="GK99" s="21"/>
      <c r="GL99" s="21"/>
      <c r="GM99" s="21"/>
      <c r="GN99" s="21"/>
      <c r="GO99" s="21"/>
      <c r="GP99" s="21"/>
      <c r="GQ99" s="21"/>
      <c r="GR99" s="21"/>
      <c r="GS99" s="21"/>
      <c r="GT99" s="21"/>
      <c r="GU99" s="21"/>
      <c r="GV99" s="21"/>
      <c r="GW99" s="21"/>
      <c r="GX99" s="21"/>
      <c r="GY99" s="21"/>
      <c r="GZ99" s="21"/>
      <c r="HA99" s="21"/>
      <c r="HB99" s="21"/>
      <c r="HC99" s="21"/>
      <c r="HD99" s="21"/>
      <c r="HE99" s="21"/>
      <c r="HF99" s="21"/>
      <c r="HG99" s="21"/>
      <c r="HH99" s="21"/>
      <c r="HI99" s="21"/>
      <c r="HJ99" s="21"/>
      <c r="HK99" s="21"/>
      <c r="HL99" s="21"/>
      <c r="HM99" s="21"/>
      <c r="HN99" s="21"/>
      <c r="HO99" s="21"/>
      <c r="HP99" s="21"/>
      <c r="HQ99" s="21"/>
      <c r="HR99" s="21"/>
      <c r="HS99" s="21"/>
      <c r="HT99" s="21"/>
      <c r="HU99" s="21"/>
      <c r="HV99" s="21"/>
      <c r="HW99" s="21"/>
      <c r="HX99" s="21"/>
      <c r="HY99" s="21"/>
      <c r="HZ99" s="21"/>
      <c r="IA99" s="21"/>
      <c r="IB99" s="21"/>
      <c r="IC99" s="21"/>
      <c r="ID99" s="21"/>
      <c r="IE99" s="21"/>
      <c r="IF99" s="21"/>
      <c r="IG99" s="21"/>
      <c r="IH99" s="21"/>
      <c r="II99" s="21"/>
      <c r="IJ99" s="21"/>
      <c r="IK99" s="21"/>
      <c r="IL99" s="21"/>
      <c r="IM99" s="21"/>
      <c r="IN99" s="21"/>
      <c r="IO99" s="21"/>
      <c r="IP99" s="21"/>
      <c r="IQ99" s="21"/>
      <c r="IR99" s="21"/>
      <c r="IS99" s="21"/>
      <c r="IT99" s="21"/>
      <c r="IU99" s="21"/>
      <c r="IV99" s="21"/>
      <c r="IW99" s="21"/>
      <c r="IX99" s="21"/>
      <c r="IY99" s="21"/>
      <c r="IZ99" s="21"/>
      <c r="JA99" s="21"/>
      <c r="JB99" s="21"/>
      <c r="JC99" s="21"/>
      <c r="JD99" s="21"/>
      <c r="JE99" s="21"/>
      <c r="JF99" s="21"/>
      <c r="JG99" s="21"/>
      <c r="JH99" s="21"/>
      <c r="JI99" s="21"/>
      <c r="JJ99" s="21"/>
      <c r="JK99" s="21"/>
      <c r="JL99" s="21"/>
      <c r="JM99" s="21"/>
      <c r="JN99" s="21"/>
      <c r="JO99" s="21"/>
      <c r="JP99" s="21"/>
      <c r="JQ99" s="21"/>
      <c r="JR99" s="21"/>
      <c r="JS99" s="21"/>
      <c r="JT99" s="21"/>
      <c r="JU99" s="21"/>
      <c r="JV99" s="21"/>
      <c r="JW99" s="21"/>
      <c r="JX99" s="21"/>
      <c r="JY99" s="21"/>
      <c r="JZ99" s="21"/>
      <c r="KA99" s="21"/>
      <c r="KB99" s="21"/>
      <c r="KC99" s="21"/>
      <c r="KD99" s="21"/>
      <c r="KE99" s="21"/>
      <c r="KF99" s="21"/>
      <c r="KG99" s="21"/>
      <c r="KH99" s="21"/>
      <c r="KI99" s="21"/>
      <c r="KJ99" s="21"/>
      <c r="KK99" s="21"/>
      <c r="KL99" s="21"/>
      <c r="KM99" s="21"/>
      <c r="KN99" s="21"/>
      <c r="KO99" s="21"/>
      <c r="KP99" s="21"/>
      <c r="KQ99" s="21"/>
      <c r="KR99" s="21"/>
      <c r="KS99" s="21"/>
      <c r="KT99" s="21"/>
      <c r="KU99" s="21"/>
      <c r="KV99" s="21"/>
      <c r="KW99" s="21"/>
      <c r="KX99" s="21"/>
      <c r="KY99" s="21"/>
      <c r="KZ99" s="21"/>
      <c r="LA99" s="21"/>
      <c r="LB99" s="21"/>
      <c r="LC99" s="21"/>
      <c r="LD99" s="21"/>
      <c r="LE99" s="21"/>
      <c r="LF99" s="21"/>
      <c r="LG99" s="21"/>
      <c r="LH99" s="21"/>
      <c r="LI99" s="21"/>
      <c r="LJ99" s="21"/>
      <c r="LK99" s="21"/>
      <c r="LL99" s="21"/>
      <c r="LM99" s="21"/>
      <c r="LN99" s="21"/>
      <c r="LO99" s="21"/>
      <c r="LP99" s="21"/>
      <c r="LQ99" s="21"/>
      <c r="LR99" s="21"/>
      <c r="LS99" s="21"/>
      <c r="LT99" s="21"/>
      <c r="LU99" s="21"/>
      <c r="LV99" s="21"/>
      <c r="LW99" s="21"/>
      <c r="LX99" s="21"/>
      <c r="LY99" s="21"/>
      <c r="LZ99" s="21"/>
      <c r="MA99" s="21"/>
      <c r="MB99" s="21"/>
      <c r="MC99" s="21"/>
      <c r="MD99" s="21"/>
      <c r="ME99" s="21"/>
      <c r="MF99" s="21"/>
      <c r="MG99" s="21"/>
      <c r="MH99" s="21"/>
      <c r="MI99" s="21"/>
      <c r="MJ99" s="21"/>
      <c r="MK99" s="21"/>
      <c r="ML99" s="21"/>
      <c r="MM99" s="21"/>
      <c r="MN99" s="21"/>
      <c r="MO99" s="21"/>
      <c r="MP99" s="21"/>
      <c r="MQ99" s="21"/>
      <c r="MR99" s="21"/>
      <c r="MS99" s="21"/>
      <c r="MT99" s="21"/>
      <c r="MU99" s="21"/>
      <c r="MV99" s="21"/>
      <c r="MW99" s="21"/>
      <c r="MX99" s="21"/>
      <c r="MY99" s="21"/>
      <c r="MZ99" s="21"/>
      <c r="NA99" s="21"/>
      <c r="NB99" s="21"/>
      <c r="NC99" s="21"/>
      <c r="ND99" s="21"/>
      <c r="NE99" s="21"/>
      <c r="NF99" s="21"/>
      <c r="NG99" s="21"/>
      <c r="NH99" s="21"/>
      <c r="NI99" s="21"/>
      <c r="NJ99" s="21"/>
      <c r="NK99" s="21"/>
      <c r="NL99" s="21"/>
      <c r="NM99" s="21"/>
      <c r="NN99" s="21"/>
      <c r="NO99" s="21"/>
      <c r="NP99" s="21"/>
      <c r="NQ99" s="21"/>
      <c r="NR99" s="21"/>
      <c r="NS99" s="21"/>
      <c r="NT99" s="21"/>
      <c r="NU99" s="21"/>
      <c r="NV99" s="21"/>
      <c r="NW99" s="21"/>
      <c r="NX99" s="21"/>
      <c r="NY99" s="21"/>
      <c r="NZ99" s="21"/>
      <c r="OA99" s="21"/>
      <c r="OB99" s="21"/>
      <c r="OC99" s="21"/>
      <c r="OD99" s="21"/>
      <c r="OE99" s="21"/>
      <c r="OF99" s="21"/>
      <c r="OG99" s="21"/>
      <c r="OH99" s="21"/>
      <c r="OI99" s="21"/>
      <c r="OJ99" s="21"/>
      <c r="OK99" s="21"/>
      <c r="OL99" s="21"/>
      <c r="OM99" s="21"/>
      <c r="ON99" s="21"/>
      <c r="OO99" s="21"/>
      <c r="OP99" s="21"/>
      <c r="OQ99" s="21"/>
      <c r="OR99" s="21"/>
      <c r="OS99" s="21"/>
      <c r="OT99" s="21"/>
      <c r="OU99" s="21"/>
      <c r="OV99" s="21"/>
      <c r="OW99" s="21"/>
      <c r="OX99" s="21"/>
      <c r="OY99" s="21"/>
      <c r="OZ99" s="21"/>
      <c r="PA99" s="21"/>
      <c r="PB99" s="21"/>
      <c r="PC99" s="21"/>
      <c r="PD99" s="21"/>
      <c r="PE99" s="21"/>
      <c r="PF99" s="21"/>
      <c r="PG99" s="21"/>
      <c r="PH99" s="21"/>
      <c r="PI99" s="21"/>
      <c r="PJ99" s="21"/>
      <c r="PK99" s="21"/>
      <c r="PL99" s="21"/>
      <c r="PM99" s="21"/>
      <c r="PN99" s="21"/>
      <c r="PO99" s="21"/>
      <c r="PP99" s="21"/>
      <c r="PQ99" s="21"/>
      <c r="PR99" s="21"/>
      <c r="PS99" s="21"/>
      <c r="PT99" s="21"/>
      <c r="PU99" s="21"/>
      <c r="PV99" s="21"/>
      <c r="PW99" s="21"/>
      <c r="PX99" s="21"/>
      <c r="PY99" s="21"/>
      <c r="PZ99" s="21"/>
      <c r="QA99" s="21"/>
      <c r="QB99" s="21"/>
      <c r="QC99" s="21"/>
      <c r="QD99" s="21"/>
      <c r="QE99" s="21"/>
      <c r="QF99" s="21"/>
      <c r="QG99" s="21"/>
      <c r="QH99" s="21"/>
      <c r="QI99" s="21"/>
      <c r="QJ99" s="21"/>
      <c r="QK99" s="21"/>
      <c r="QL99" s="21"/>
      <c r="QM99" s="21"/>
      <c r="QN99" s="21"/>
      <c r="QO99" s="21"/>
      <c r="QP99" s="21"/>
      <c r="QQ99" s="21"/>
      <c r="QR99" s="21"/>
      <c r="QS99" s="21"/>
      <c r="QT99" s="21"/>
      <c r="QU99" s="21"/>
      <c r="QV99" s="21"/>
      <c r="QW99" s="21"/>
      <c r="QX99" s="21"/>
      <c r="QY99" s="21"/>
      <c r="QZ99" s="21"/>
      <c r="RA99" s="21"/>
      <c r="RB99" s="21"/>
      <c r="RC99" s="21"/>
      <c r="RD99" s="21"/>
      <c r="RE99" s="21"/>
      <c r="RF99" s="21"/>
      <c r="RG99" s="21"/>
      <c r="RH99" s="21"/>
      <c r="RI99" s="21"/>
      <c r="RJ99" s="21"/>
      <c r="RK99" s="21"/>
      <c r="RL99" s="21"/>
      <c r="RM99" s="21"/>
      <c r="RN99" s="21"/>
      <c r="RO99" s="21"/>
      <c r="RP99" s="21"/>
      <c r="RQ99" s="21"/>
      <c r="RR99" s="21"/>
      <c r="RS99" s="21"/>
      <c r="RT99" s="21"/>
      <c r="RU99" s="21"/>
      <c r="RV99" s="21"/>
      <c r="RW99" s="21"/>
      <c r="RX99" s="21"/>
      <c r="RY99" s="21"/>
      <c r="RZ99" s="21"/>
      <c r="SA99" s="21"/>
      <c r="SB99" s="21"/>
      <c r="SC99" s="21"/>
      <c r="SD99" s="21"/>
      <c r="SE99" s="21"/>
      <c r="SF99" s="21"/>
      <c r="SG99" s="21"/>
      <c r="SH99" s="21"/>
      <c r="SI99" s="21"/>
      <c r="SJ99" s="21"/>
      <c r="SK99" s="21"/>
      <c r="SL99" s="21"/>
      <c r="SM99" s="21"/>
      <c r="SN99" s="21"/>
      <c r="SO99" s="21"/>
      <c r="SP99" s="21"/>
      <c r="SQ99" s="21"/>
      <c r="SR99" s="21"/>
      <c r="SS99" s="21"/>
      <c r="ST99" s="21"/>
      <c r="SU99" s="21"/>
      <c r="SV99" s="21"/>
      <c r="SW99" s="21"/>
      <c r="SX99" s="21"/>
      <c r="SY99" s="21"/>
      <c r="SZ99" s="21"/>
      <c r="TA99" s="21"/>
      <c r="TB99" s="21"/>
      <c r="TC99" s="21"/>
      <c r="TD99" s="21"/>
      <c r="TE99" s="21"/>
      <c r="TF99" s="21"/>
      <c r="TG99" s="21"/>
      <c r="TH99" s="21"/>
      <c r="TI99" s="21"/>
      <c r="TJ99" s="21"/>
      <c r="TK99" s="21"/>
      <c r="TL99" s="21"/>
      <c r="TM99" s="21"/>
      <c r="TN99" s="21"/>
      <c r="TO99" s="21"/>
    </row>
    <row r="100" spans="1:535" x14ac:dyDescent="0.35">
      <c r="A100" s="21"/>
      <c r="B100" s="21"/>
      <c r="C100" s="21"/>
      <c r="D100" s="23"/>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c r="BX100" s="21"/>
      <c r="BY100" s="21"/>
      <c r="BZ100" s="21"/>
      <c r="CA100" s="21"/>
      <c r="CB100" s="21"/>
      <c r="CC100" s="21"/>
      <c r="CD100" s="21"/>
      <c r="CE100" s="21"/>
      <c r="CF100" s="21"/>
      <c r="CG100" s="21"/>
      <c r="CH100" s="21"/>
      <c r="CI100" s="21"/>
      <c r="CJ100" s="21"/>
      <c r="CK100" s="21"/>
      <c r="CL100" s="21"/>
      <c r="CM100" s="21"/>
      <c r="CN100" s="21"/>
      <c r="CO100" s="21"/>
      <c r="CP100" s="21"/>
      <c r="CQ100" s="21"/>
      <c r="CR100" s="21"/>
      <c r="CS100" s="21"/>
      <c r="CT100" s="21"/>
      <c r="CU100" s="21"/>
      <c r="CV100" s="21"/>
      <c r="CW100" s="21"/>
      <c r="CX100" s="21"/>
      <c r="CY100" s="21"/>
      <c r="CZ100" s="21"/>
      <c r="DA100" s="21"/>
      <c r="DB100" s="21"/>
      <c r="DC100" s="21"/>
      <c r="DD100" s="21"/>
      <c r="DE100" s="21"/>
      <c r="DF100" s="21"/>
      <c r="DG100" s="21"/>
      <c r="DH100" s="21"/>
      <c r="DI100" s="21"/>
      <c r="DJ100" s="21"/>
      <c r="DK100" s="21"/>
      <c r="DL100" s="21"/>
      <c r="DM100" s="21"/>
      <c r="DN100" s="21"/>
      <c r="DO100" s="21"/>
      <c r="DP100" s="21"/>
      <c r="DQ100" s="21"/>
      <c r="DR100" s="21"/>
      <c r="DS100" s="21"/>
      <c r="DT100" s="21"/>
      <c r="DU100" s="21"/>
      <c r="DV100" s="21"/>
      <c r="DW100" s="21"/>
      <c r="DX100" s="21"/>
      <c r="DY100" s="21"/>
      <c r="DZ100" s="21"/>
      <c r="EA100" s="21"/>
      <c r="EB100" s="21"/>
      <c r="EC100" s="21"/>
      <c r="ED100" s="21"/>
      <c r="EE100" s="21"/>
      <c r="EF100" s="21"/>
      <c r="EG100" s="21"/>
      <c r="EH100" s="21"/>
      <c r="EI100" s="21"/>
      <c r="EJ100" s="21"/>
      <c r="EK100" s="21"/>
      <c r="EL100" s="21"/>
      <c r="EM100" s="21"/>
      <c r="EN100" s="21"/>
      <c r="EO100" s="21"/>
      <c r="EP100" s="21"/>
      <c r="EQ100" s="21"/>
      <c r="ER100" s="21"/>
      <c r="ES100" s="21"/>
      <c r="ET100" s="21"/>
      <c r="EU100" s="21"/>
      <c r="EV100" s="21"/>
      <c r="EW100" s="21"/>
      <c r="EX100" s="21"/>
      <c r="EY100" s="21"/>
      <c r="EZ100" s="21"/>
      <c r="FA100" s="21"/>
      <c r="FB100" s="21"/>
      <c r="FC100" s="21"/>
      <c r="FD100" s="21"/>
      <c r="FE100" s="21"/>
      <c r="FF100" s="21"/>
      <c r="FG100" s="21"/>
      <c r="FH100" s="21"/>
      <c r="FI100" s="21"/>
      <c r="FJ100" s="21"/>
      <c r="FK100" s="21"/>
      <c r="FL100" s="21"/>
      <c r="FM100" s="21"/>
      <c r="FN100" s="21"/>
      <c r="FO100" s="21"/>
      <c r="FP100" s="21"/>
      <c r="FQ100" s="21"/>
      <c r="FR100" s="21"/>
      <c r="FS100" s="21"/>
      <c r="FT100" s="21"/>
      <c r="FU100" s="21"/>
      <c r="FV100" s="21"/>
      <c r="FW100" s="21"/>
      <c r="FX100" s="21"/>
      <c r="FY100" s="21"/>
      <c r="FZ100" s="21"/>
      <c r="GA100" s="21"/>
      <c r="GB100" s="21"/>
      <c r="GC100" s="21"/>
      <c r="GD100" s="21"/>
      <c r="GE100" s="21"/>
      <c r="GF100" s="21"/>
      <c r="GG100" s="21"/>
      <c r="GH100" s="21"/>
      <c r="GI100" s="21"/>
      <c r="GJ100" s="21"/>
      <c r="GK100" s="21"/>
      <c r="GL100" s="21"/>
      <c r="GM100" s="21"/>
      <c r="GN100" s="21"/>
      <c r="GO100" s="21"/>
      <c r="GP100" s="21"/>
      <c r="GQ100" s="21"/>
      <c r="GR100" s="21"/>
      <c r="GS100" s="21"/>
      <c r="GT100" s="21"/>
      <c r="GU100" s="21"/>
      <c r="GV100" s="21"/>
      <c r="GW100" s="21"/>
      <c r="GX100" s="21"/>
      <c r="GY100" s="21"/>
      <c r="GZ100" s="21"/>
      <c r="HA100" s="21"/>
      <c r="HB100" s="21"/>
      <c r="HC100" s="21"/>
      <c r="HD100" s="21"/>
      <c r="HE100" s="21"/>
      <c r="HF100" s="21"/>
      <c r="HG100" s="21"/>
      <c r="HH100" s="21"/>
      <c r="HI100" s="21"/>
      <c r="HJ100" s="21"/>
      <c r="HK100" s="21"/>
      <c r="HL100" s="21"/>
      <c r="HM100" s="21"/>
      <c r="HN100" s="21"/>
      <c r="HO100" s="21"/>
      <c r="HP100" s="21"/>
      <c r="HQ100" s="21"/>
      <c r="HR100" s="21"/>
      <c r="HS100" s="21"/>
      <c r="HT100" s="21"/>
      <c r="HU100" s="21"/>
      <c r="HV100" s="21"/>
      <c r="HW100" s="21"/>
      <c r="HX100" s="21"/>
      <c r="HY100" s="21"/>
      <c r="HZ100" s="21"/>
      <c r="IA100" s="21"/>
      <c r="IB100" s="21"/>
      <c r="IC100" s="21"/>
      <c r="ID100" s="21"/>
      <c r="IE100" s="21"/>
      <c r="IF100" s="21"/>
      <c r="IG100" s="21"/>
      <c r="IH100" s="21"/>
      <c r="II100" s="21"/>
      <c r="IJ100" s="21"/>
      <c r="IK100" s="21"/>
      <c r="IL100" s="21"/>
      <c r="IM100" s="21"/>
      <c r="IN100" s="21"/>
      <c r="IO100" s="21"/>
      <c r="IP100" s="21"/>
      <c r="IQ100" s="21"/>
      <c r="IR100" s="21"/>
      <c r="IS100" s="21"/>
      <c r="IT100" s="21"/>
      <c r="IU100" s="21"/>
      <c r="IV100" s="21"/>
      <c r="IW100" s="21"/>
      <c r="IX100" s="21"/>
      <c r="IY100" s="21"/>
      <c r="IZ100" s="21"/>
      <c r="JA100" s="21"/>
      <c r="JB100" s="21"/>
      <c r="JC100" s="21"/>
      <c r="JD100" s="21"/>
      <c r="JE100" s="21"/>
      <c r="JF100" s="21"/>
      <c r="JG100" s="21"/>
      <c r="JH100" s="21"/>
      <c r="JI100" s="21"/>
      <c r="JJ100" s="21"/>
      <c r="JK100" s="21"/>
      <c r="JL100" s="21"/>
      <c r="JM100" s="21"/>
      <c r="JN100" s="21"/>
      <c r="JO100" s="21"/>
      <c r="JP100" s="21"/>
      <c r="JQ100" s="21"/>
      <c r="JR100" s="21"/>
      <c r="JS100" s="21"/>
      <c r="JT100" s="21"/>
      <c r="JU100" s="21"/>
      <c r="JV100" s="21"/>
      <c r="JW100" s="21"/>
      <c r="JX100" s="21"/>
      <c r="JY100" s="21"/>
      <c r="JZ100" s="21"/>
      <c r="KA100" s="21"/>
      <c r="KB100" s="21"/>
      <c r="KC100" s="21"/>
      <c r="KD100" s="21"/>
      <c r="KE100" s="21"/>
      <c r="KF100" s="21"/>
      <c r="KG100" s="21"/>
      <c r="KH100" s="21"/>
      <c r="KI100" s="21"/>
      <c r="KJ100" s="21"/>
      <c r="KK100" s="21"/>
      <c r="KL100" s="21"/>
      <c r="KM100" s="21"/>
      <c r="KN100" s="21"/>
      <c r="KO100" s="21"/>
      <c r="KP100" s="21"/>
      <c r="KQ100" s="21"/>
      <c r="KR100" s="21"/>
      <c r="KS100" s="21"/>
      <c r="KT100" s="21"/>
      <c r="KU100" s="21"/>
      <c r="KV100" s="21"/>
      <c r="KW100" s="21"/>
      <c r="KX100" s="21"/>
      <c r="KY100" s="21"/>
      <c r="KZ100" s="21"/>
      <c r="LA100" s="21"/>
      <c r="LB100" s="21"/>
      <c r="LC100" s="21"/>
      <c r="LD100" s="21"/>
      <c r="LE100" s="21"/>
      <c r="LF100" s="21"/>
      <c r="LG100" s="21"/>
      <c r="LH100" s="21"/>
      <c r="LI100" s="21"/>
      <c r="LJ100" s="21"/>
      <c r="LK100" s="21"/>
      <c r="LL100" s="21"/>
      <c r="LM100" s="21"/>
      <c r="LN100" s="21"/>
      <c r="LO100" s="21"/>
      <c r="LP100" s="21"/>
      <c r="LQ100" s="21"/>
      <c r="LR100" s="21"/>
      <c r="LS100" s="21"/>
      <c r="LT100" s="21"/>
      <c r="LU100" s="21"/>
      <c r="LV100" s="21"/>
      <c r="LW100" s="21"/>
      <c r="LX100" s="21"/>
      <c r="LY100" s="21"/>
      <c r="LZ100" s="21"/>
      <c r="MA100" s="21"/>
      <c r="MB100" s="21"/>
      <c r="MC100" s="21"/>
      <c r="MD100" s="21"/>
      <c r="ME100" s="21"/>
      <c r="MF100" s="21"/>
      <c r="MG100" s="21"/>
      <c r="MH100" s="21"/>
      <c r="MI100" s="21"/>
      <c r="MJ100" s="21"/>
      <c r="MK100" s="21"/>
      <c r="ML100" s="21"/>
      <c r="MM100" s="21"/>
      <c r="MN100" s="21"/>
      <c r="MO100" s="21"/>
      <c r="MP100" s="21"/>
      <c r="MQ100" s="21"/>
      <c r="MR100" s="21"/>
      <c r="MS100" s="21"/>
      <c r="MT100" s="21"/>
      <c r="MU100" s="21"/>
      <c r="MV100" s="21"/>
      <c r="MW100" s="21"/>
      <c r="MX100" s="21"/>
      <c r="MY100" s="21"/>
      <c r="MZ100" s="21"/>
      <c r="NA100" s="21"/>
      <c r="NB100" s="21"/>
      <c r="NC100" s="21"/>
      <c r="ND100" s="21"/>
      <c r="NE100" s="21"/>
      <c r="NF100" s="21"/>
      <c r="NG100" s="21"/>
      <c r="NH100" s="21"/>
      <c r="NI100" s="21"/>
      <c r="NJ100" s="21"/>
      <c r="NK100" s="21"/>
      <c r="NL100" s="21"/>
      <c r="NM100" s="21"/>
      <c r="NN100" s="21"/>
      <c r="NO100" s="21"/>
      <c r="NP100" s="21"/>
      <c r="NQ100" s="21"/>
      <c r="NR100" s="21"/>
      <c r="NS100" s="21"/>
      <c r="NT100" s="21"/>
      <c r="NU100" s="21"/>
      <c r="NV100" s="21"/>
      <c r="NW100" s="21"/>
      <c r="NX100" s="21"/>
      <c r="NY100" s="21"/>
      <c r="NZ100" s="21"/>
      <c r="OA100" s="21"/>
      <c r="OB100" s="21"/>
      <c r="OC100" s="21"/>
      <c r="OD100" s="21"/>
      <c r="OE100" s="21"/>
      <c r="OF100" s="21"/>
      <c r="OG100" s="21"/>
      <c r="OH100" s="21"/>
      <c r="OI100" s="21"/>
      <c r="OJ100" s="21"/>
      <c r="OK100" s="21"/>
      <c r="OL100" s="21"/>
      <c r="OM100" s="21"/>
      <c r="ON100" s="21"/>
      <c r="OO100" s="21"/>
      <c r="OP100" s="21"/>
      <c r="OQ100" s="21"/>
      <c r="OR100" s="21"/>
      <c r="OS100" s="21"/>
      <c r="OT100" s="21"/>
      <c r="OU100" s="21"/>
      <c r="OV100" s="21"/>
      <c r="OW100" s="21"/>
      <c r="OX100" s="21"/>
      <c r="OY100" s="21"/>
      <c r="OZ100" s="21"/>
      <c r="PA100" s="21"/>
      <c r="PB100" s="21"/>
      <c r="PC100" s="21"/>
      <c r="PD100" s="21"/>
      <c r="PE100" s="21"/>
      <c r="PF100" s="21"/>
      <c r="PG100" s="21"/>
      <c r="PH100" s="21"/>
      <c r="PI100" s="21"/>
      <c r="PJ100" s="21"/>
      <c r="PK100" s="21"/>
      <c r="PL100" s="21"/>
      <c r="PM100" s="21"/>
      <c r="PN100" s="21"/>
      <c r="PO100" s="21"/>
      <c r="PP100" s="21"/>
      <c r="PQ100" s="21"/>
      <c r="PR100" s="21"/>
      <c r="PS100" s="21"/>
      <c r="PT100" s="21"/>
      <c r="PU100" s="21"/>
      <c r="PV100" s="21"/>
      <c r="PW100" s="21"/>
      <c r="PX100" s="21"/>
      <c r="PY100" s="21"/>
      <c r="PZ100" s="21"/>
      <c r="QA100" s="21"/>
      <c r="QB100" s="21"/>
      <c r="QC100" s="21"/>
      <c r="QD100" s="21"/>
      <c r="QE100" s="21"/>
      <c r="QF100" s="21"/>
      <c r="QG100" s="21"/>
      <c r="QH100" s="21"/>
      <c r="QI100" s="21"/>
      <c r="QJ100" s="21"/>
      <c r="QK100" s="21"/>
      <c r="QL100" s="21"/>
      <c r="QM100" s="21"/>
      <c r="QN100" s="21"/>
      <c r="QO100" s="21"/>
      <c r="QP100" s="21"/>
      <c r="QQ100" s="21"/>
      <c r="QR100" s="21"/>
      <c r="QS100" s="21"/>
      <c r="QT100" s="21"/>
      <c r="QU100" s="21"/>
      <c r="QV100" s="21"/>
      <c r="QW100" s="21"/>
      <c r="QX100" s="21"/>
      <c r="QY100" s="21"/>
      <c r="QZ100" s="21"/>
      <c r="RA100" s="21"/>
      <c r="RB100" s="21"/>
      <c r="RC100" s="21"/>
      <c r="RD100" s="21"/>
      <c r="RE100" s="21"/>
      <c r="RF100" s="21"/>
      <c r="RG100" s="21"/>
      <c r="RH100" s="21"/>
      <c r="RI100" s="21"/>
      <c r="RJ100" s="21"/>
      <c r="RK100" s="21"/>
      <c r="RL100" s="21"/>
      <c r="RM100" s="21"/>
      <c r="RN100" s="21"/>
      <c r="RO100" s="21"/>
      <c r="RP100" s="21"/>
      <c r="RQ100" s="21"/>
      <c r="RR100" s="21"/>
      <c r="RS100" s="21"/>
      <c r="RT100" s="21"/>
      <c r="RU100" s="21"/>
      <c r="RV100" s="21"/>
      <c r="RW100" s="21"/>
      <c r="RX100" s="21"/>
      <c r="RY100" s="21"/>
      <c r="RZ100" s="21"/>
      <c r="SA100" s="21"/>
      <c r="SB100" s="21"/>
      <c r="SC100" s="21"/>
      <c r="SD100" s="21"/>
      <c r="SE100" s="21"/>
      <c r="SF100" s="21"/>
      <c r="SG100" s="21"/>
      <c r="SH100" s="21"/>
      <c r="SI100" s="21"/>
      <c r="SJ100" s="21"/>
      <c r="SK100" s="21"/>
      <c r="SL100" s="21"/>
      <c r="SM100" s="21"/>
      <c r="SN100" s="21"/>
      <c r="SO100" s="21"/>
      <c r="SP100" s="21"/>
      <c r="SQ100" s="21"/>
      <c r="SR100" s="21"/>
      <c r="SS100" s="21"/>
      <c r="ST100" s="21"/>
      <c r="SU100" s="21"/>
      <c r="SV100" s="21"/>
      <c r="SW100" s="21"/>
      <c r="SX100" s="21"/>
      <c r="SY100" s="21"/>
      <c r="SZ100" s="21"/>
      <c r="TA100" s="21"/>
      <c r="TB100" s="21"/>
      <c r="TC100" s="21"/>
      <c r="TD100" s="21"/>
      <c r="TE100" s="21"/>
      <c r="TF100" s="21"/>
      <c r="TG100" s="21"/>
      <c r="TH100" s="21"/>
      <c r="TI100" s="21"/>
      <c r="TJ100" s="21"/>
      <c r="TK100" s="21"/>
      <c r="TL100" s="21"/>
      <c r="TM100" s="21"/>
      <c r="TN100" s="21"/>
      <c r="TO100" s="21"/>
    </row>
    <row r="101" spans="1:535" x14ac:dyDescent="0.35">
      <c r="A101" s="21"/>
      <c r="B101" s="21"/>
      <c r="C101" s="21"/>
      <c r="D101" s="23"/>
      <c r="E101" s="21"/>
      <c r="F101" s="21"/>
      <c r="G101" s="21"/>
      <c r="H101" s="21"/>
      <c r="I101" s="21"/>
      <c r="J101" s="21"/>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c r="BX101" s="21"/>
      <c r="BY101" s="21"/>
      <c r="BZ101" s="21"/>
      <c r="CA101" s="21"/>
      <c r="CB101" s="21"/>
      <c r="CC101" s="21"/>
      <c r="CD101" s="21"/>
      <c r="CE101" s="21"/>
      <c r="CF101" s="21"/>
      <c r="CG101" s="21"/>
      <c r="CH101" s="21"/>
      <c r="CI101" s="21"/>
      <c r="CJ101" s="21"/>
      <c r="CK101" s="21"/>
      <c r="CL101" s="21"/>
      <c r="CM101" s="21"/>
      <c r="CN101" s="21"/>
      <c r="CO101" s="21"/>
      <c r="CP101" s="21"/>
      <c r="CQ101" s="21"/>
      <c r="CR101" s="21"/>
      <c r="CS101" s="21"/>
      <c r="CT101" s="21"/>
      <c r="CU101" s="21"/>
      <c r="CV101" s="21"/>
      <c r="CW101" s="21"/>
      <c r="CX101" s="21"/>
      <c r="CY101" s="21"/>
      <c r="CZ101" s="21"/>
      <c r="DA101" s="21"/>
      <c r="DB101" s="21"/>
      <c r="DC101" s="21"/>
      <c r="DD101" s="21"/>
      <c r="DE101" s="21"/>
      <c r="DF101" s="21"/>
      <c r="DG101" s="21"/>
      <c r="DH101" s="21"/>
      <c r="DI101" s="21"/>
      <c r="DJ101" s="21"/>
      <c r="DK101" s="21"/>
      <c r="DL101" s="21"/>
      <c r="DM101" s="21"/>
      <c r="DN101" s="21"/>
      <c r="DO101" s="21"/>
      <c r="DP101" s="21"/>
      <c r="DQ101" s="21"/>
      <c r="DR101" s="21"/>
      <c r="DS101" s="21"/>
      <c r="DT101" s="21"/>
      <c r="DU101" s="21"/>
      <c r="DV101" s="21"/>
      <c r="DW101" s="21"/>
      <c r="DX101" s="21"/>
      <c r="DY101" s="21"/>
      <c r="DZ101" s="21"/>
      <c r="EA101" s="21"/>
      <c r="EB101" s="21"/>
      <c r="EC101" s="21"/>
      <c r="ED101" s="21"/>
      <c r="EE101" s="21"/>
      <c r="EF101" s="21"/>
      <c r="EG101" s="21"/>
      <c r="EH101" s="21"/>
      <c r="EI101" s="21"/>
      <c r="EJ101" s="21"/>
      <c r="EK101" s="21"/>
      <c r="EL101" s="21"/>
      <c r="EM101" s="21"/>
      <c r="EN101" s="21"/>
      <c r="EO101" s="21"/>
      <c r="EP101" s="21"/>
      <c r="EQ101" s="21"/>
      <c r="ER101" s="21"/>
      <c r="ES101" s="21"/>
      <c r="ET101" s="21"/>
      <c r="EU101" s="21"/>
      <c r="EV101" s="21"/>
      <c r="EW101" s="21"/>
      <c r="EX101" s="21"/>
      <c r="EY101" s="21"/>
      <c r="EZ101" s="21"/>
      <c r="FA101" s="21"/>
      <c r="FB101" s="21"/>
      <c r="FC101" s="21"/>
      <c r="FD101" s="21"/>
      <c r="FE101" s="21"/>
      <c r="FF101" s="21"/>
      <c r="FG101" s="21"/>
      <c r="FH101" s="21"/>
      <c r="FI101" s="21"/>
      <c r="FJ101" s="21"/>
      <c r="FK101" s="21"/>
      <c r="FL101" s="21"/>
      <c r="FM101" s="21"/>
      <c r="FN101" s="21"/>
      <c r="FO101" s="21"/>
      <c r="FP101" s="21"/>
      <c r="FQ101" s="21"/>
      <c r="FR101" s="21"/>
      <c r="FS101" s="21"/>
      <c r="FT101" s="21"/>
      <c r="FU101" s="21"/>
      <c r="FV101" s="21"/>
      <c r="FW101" s="21"/>
      <c r="FX101" s="21"/>
      <c r="FY101" s="21"/>
      <c r="FZ101" s="21"/>
      <c r="GA101" s="21"/>
      <c r="GB101" s="21"/>
      <c r="GC101" s="21"/>
      <c r="GD101" s="21"/>
      <c r="GE101" s="21"/>
      <c r="GF101" s="21"/>
      <c r="GG101" s="21"/>
      <c r="GH101" s="21"/>
      <c r="GI101" s="21"/>
      <c r="GJ101" s="21"/>
      <c r="GK101" s="21"/>
      <c r="GL101" s="21"/>
      <c r="GM101" s="21"/>
      <c r="GN101" s="21"/>
      <c r="GO101" s="21"/>
      <c r="GP101" s="21"/>
      <c r="GQ101" s="21"/>
      <c r="GR101" s="21"/>
      <c r="GS101" s="21"/>
      <c r="GT101" s="21"/>
      <c r="GU101" s="21"/>
      <c r="GV101" s="21"/>
      <c r="GW101" s="21"/>
      <c r="GX101" s="21"/>
      <c r="GY101" s="21"/>
      <c r="GZ101" s="21"/>
      <c r="HA101" s="21"/>
      <c r="HB101" s="21"/>
      <c r="HC101" s="21"/>
      <c r="HD101" s="21"/>
      <c r="HE101" s="21"/>
      <c r="HF101" s="21"/>
      <c r="HG101" s="21"/>
      <c r="HH101" s="21"/>
      <c r="HI101" s="21"/>
      <c r="HJ101" s="21"/>
      <c r="HK101" s="21"/>
      <c r="HL101" s="21"/>
      <c r="HM101" s="21"/>
      <c r="HN101" s="21"/>
      <c r="HO101" s="21"/>
      <c r="HP101" s="21"/>
      <c r="HQ101" s="21"/>
      <c r="HR101" s="21"/>
      <c r="HS101" s="21"/>
      <c r="HT101" s="21"/>
      <c r="HU101" s="21"/>
      <c r="HV101" s="21"/>
      <c r="HW101" s="21"/>
      <c r="HX101" s="21"/>
      <c r="HY101" s="21"/>
      <c r="HZ101" s="21"/>
      <c r="IA101" s="21"/>
      <c r="IB101" s="21"/>
      <c r="IC101" s="21"/>
      <c r="ID101" s="21"/>
      <c r="IE101" s="21"/>
      <c r="IF101" s="21"/>
      <c r="IG101" s="21"/>
      <c r="IH101" s="21"/>
      <c r="II101" s="21"/>
      <c r="IJ101" s="21"/>
      <c r="IK101" s="21"/>
      <c r="IL101" s="21"/>
      <c r="IM101" s="21"/>
      <c r="IN101" s="21"/>
      <c r="IO101" s="21"/>
      <c r="IP101" s="21"/>
      <c r="IQ101" s="21"/>
      <c r="IR101" s="21"/>
      <c r="IS101" s="21"/>
      <c r="IT101" s="21"/>
      <c r="IU101" s="21"/>
      <c r="IV101" s="21"/>
      <c r="IW101" s="21"/>
      <c r="IX101" s="21"/>
      <c r="IY101" s="21"/>
      <c r="IZ101" s="21"/>
      <c r="JA101" s="21"/>
      <c r="JB101" s="21"/>
      <c r="JC101" s="21"/>
      <c r="JD101" s="21"/>
      <c r="JE101" s="21"/>
      <c r="JF101" s="21"/>
      <c r="JG101" s="21"/>
      <c r="JH101" s="21"/>
      <c r="JI101" s="21"/>
      <c r="JJ101" s="21"/>
      <c r="JK101" s="21"/>
      <c r="JL101" s="21"/>
      <c r="JM101" s="21"/>
      <c r="JN101" s="21"/>
      <c r="JO101" s="21"/>
      <c r="JP101" s="21"/>
      <c r="JQ101" s="21"/>
      <c r="JR101" s="21"/>
      <c r="JS101" s="21"/>
      <c r="JT101" s="21"/>
      <c r="JU101" s="21"/>
      <c r="JV101" s="21"/>
      <c r="JW101" s="21"/>
      <c r="JX101" s="21"/>
      <c r="JY101" s="21"/>
      <c r="JZ101" s="21"/>
      <c r="KA101" s="21"/>
      <c r="KB101" s="21"/>
      <c r="KC101" s="21"/>
      <c r="KD101" s="21"/>
      <c r="KE101" s="21"/>
      <c r="KF101" s="21"/>
      <c r="KG101" s="21"/>
      <c r="KH101" s="21"/>
      <c r="KI101" s="21"/>
      <c r="KJ101" s="21"/>
      <c r="KK101" s="21"/>
      <c r="KL101" s="21"/>
      <c r="KM101" s="21"/>
      <c r="KN101" s="21"/>
      <c r="KO101" s="21"/>
      <c r="KP101" s="21"/>
      <c r="KQ101" s="21"/>
      <c r="KR101" s="21"/>
      <c r="KS101" s="21"/>
      <c r="KT101" s="21"/>
      <c r="KU101" s="21"/>
      <c r="KV101" s="21"/>
      <c r="KW101" s="21"/>
      <c r="KX101" s="21"/>
      <c r="KY101" s="21"/>
      <c r="KZ101" s="21"/>
      <c r="LA101" s="21"/>
      <c r="LB101" s="21"/>
      <c r="LC101" s="21"/>
      <c r="LD101" s="21"/>
      <c r="LE101" s="21"/>
      <c r="LF101" s="21"/>
      <c r="LG101" s="21"/>
      <c r="LH101" s="21"/>
      <c r="LI101" s="21"/>
      <c r="LJ101" s="21"/>
      <c r="LK101" s="21"/>
      <c r="LL101" s="21"/>
      <c r="LM101" s="21"/>
      <c r="LN101" s="21"/>
      <c r="LO101" s="21"/>
      <c r="LP101" s="21"/>
      <c r="LQ101" s="21"/>
      <c r="LR101" s="21"/>
      <c r="LS101" s="21"/>
      <c r="LT101" s="21"/>
      <c r="LU101" s="21"/>
      <c r="LV101" s="21"/>
      <c r="LW101" s="21"/>
      <c r="LX101" s="21"/>
      <c r="LY101" s="21"/>
      <c r="LZ101" s="21"/>
      <c r="MA101" s="21"/>
      <c r="MB101" s="21"/>
      <c r="MC101" s="21"/>
      <c r="MD101" s="21"/>
      <c r="ME101" s="21"/>
      <c r="MF101" s="21"/>
      <c r="MG101" s="21"/>
      <c r="MH101" s="21"/>
      <c r="MI101" s="21"/>
      <c r="MJ101" s="21"/>
      <c r="MK101" s="21"/>
      <c r="ML101" s="21"/>
      <c r="MM101" s="21"/>
      <c r="MN101" s="21"/>
      <c r="MO101" s="21"/>
      <c r="MP101" s="21"/>
      <c r="MQ101" s="21"/>
      <c r="MR101" s="21"/>
      <c r="MS101" s="21"/>
      <c r="MT101" s="21"/>
      <c r="MU101" s="21"/>
      <c r="MV101" s="21"/>
      <c r="MW101" s="21"/>
      <c r="MX101" s="21"/>
      <c r="MY101" s="21"/>
      <c r="MZ101" s="21"/>
      <c r="NA101" s="21"/>
      <c r="NB101" s="21"/>
      <c r="NC101" s="21"/>
      <c r="ND101" s="21"/>
      <c r="NE101" s="21"/>
      <c r="NF101" s="21"/>
      <c r="NG101" s="21"/>
      <c r="NH101" s="21"/>
      <c r="NI101" s="21"/>
      <c r="NJ101" s="21"/>
      <c r="NK101" s="21"/>
      <c r="NL101" s="21"/>
      <c r="NM101" s="21"/>
      <c r="NN101" s="21"/>
      <c r="NO101" s="21"/>
      <c r="NP101" s="21"/>
      <c r="NQ101" s="21"/>
      <c r="NR101" s="21"/>
      <c r="NS101" s="21"/>
      <c r="NT101" s="21"/>
      <c r="NU101" s="21"/>
      <c r="NV101" s="21"/>
      <c r="NW101" s="21"/>
      <c r="NX101" s="21"/>
      <c r="NY101" s="21"/>
      <c r="NZ101" s="21"/>
      <c r="OA101" s="21"/>
      <c r="OB101" s="21"/>
      <c r="OC101" s="21"/>
      <c r="OD101" s="21"/>
      <c r="OE101" s="21"/>
      <c r="OF101" s="21"/>
      <c r="OG101" s="21"/>
      <c r="OH101" s="21"/>
      <c r="OI101" s="21"/>
      <c r="OJ101" s="21"/>
      <c r="OK101" s="21"/>
      <c r="OL101" s="21"/>
      <c r="OM101" s="21"/>
      <c r="ON101" s="21"/>
      <c r="OO101" s="21"/>
      <c r="OP101" s="21"/>
      <c r="OQ101" s="21"/>
      <c r="OR101" s="21"/>
      <c r="OS101" s="21"/>
      <c r="OT101" s="21"/>
      <c r="OU101" s="21"/>
      <c r="OV101" s="21"/>
      <c r="OW101" s="21"/>
      <c r="OX101" s="21"/>
      <c r="OY101" s="21"/>
      <c r="OZ101" s="21"/>
      <c r="PA101" s="21"/>
      <c r="PB101" s="21"/>
      <c r="PC101" s="21"/>
      <c r="PD101" s="21"/>
      <c r="PE101" s="21"/>
      <c r="PF101" s="21"/>
      <c r="PG101" s="21"/>
      <c r="PH101" s="21"/>
      <c r="PI101" s="21"/>
      <c r="PJ101" s="21"/>
      <c r="PK101" s="21"/>
      <c r="PL101" s="21"/>
      <c r="PM101" s="21"/>
      <c r="PN101" s="21"/>
      <c r="PO101" s="21"/>
      <c r="PP101" s="21"/>
      <c r="PQ101" s="21"/>
      <c r="PR101" s="21"/>
      <c r="PS101" s="21"/>
      <c r="PT101" s="21"/>
      <c r="PU101" s="21"/>
      <c r="PV101" s="21"/>
      <c r="PW101" s="21"/>
      <c r="PX101" s="21"/>
      <c r="PY101" s="21"/>
      <c r="PZ101" s="21"/>
      <c r="QA101" s="21"/>
      <c r="QB101" s="21"/>
      <c r="QC101" s="21"/>
      <c r="QD101" s="21"/>
      <c r="QE101" s="21"/>
      <c r="QF101" s="21"/>
      <c r="QG101" s="21"/>
      <c r="QH101" s="21"/>
      <c r="QI101" s="21"/>
      <c r="QJ101" s="21"/>
      <c r="QK101" s="21"/>
      <c r="QL101" s="21"/>
      <c r="QM101" s="21"/>
      <c r="QN101" s="21"/>
      <c r="QO101" s="21"/>
      <c r="QP101" s="21"/>
      <c r="QQ101" s="21"/>
      <c r="QR101" s="21"/>
      <c r="QS101" s="21"/>
      <c r="QT101" s="21"/>
      <c r="QU101" s="21"/>
      <c r="QV101" s="21"/>
      <c r="QW101" s="21"/>
      <c r="QX101" s="21"/>
      <c r="QY101" s="21"/>
      <c r="QZ101" s="21"/>
      <c r="RA101" s="21"/>
      <c r="RB101" s="21"/>
      <c r="RC101" s="21"/>
      <c r="RD101" s="21"/>
      <c r="RE101" s="21"/>
      <c r="RF101" s="21"/>
      <c r="RG101" s="21"/>
      <c r="RH101" s="21"/>
      <c r="RI101" s="21"/>
      <c r="RJ101" s="21"/>
      <c r="RK101" s="21"/>
      <c r="RL101" s="21"/>
      <c r="RM101" s="21"/>
      <c r="RN101" s="21"/>
      <c r="RO101" s="21"/>
      <c r="RP101" s="21"/>
      <c r="RQ101" s="21"/>
      <c r="RR101" s="21"/>
      <c r="RS101" s="21"/>
      <c r="RT101" s="21"/>
      <c r="RU101" s="21"/>
      <c r="RV101" s="21"/>
      <c r="RW101" s="21"/>
      <c r="RX101" s="21"/>
      <c r="RY101" s="21"/>
      <c r="RZ101" s="21"/>
      <c r="SA101" s="21"/>
      <c r="SB101" s="21"/>
      <c r="SC101" s="21"/>
      <c r="SD101" s="21"/>
      <c r="SE101" s="21"/>
      <c r="SF101" s="21"/>
      <c r="SG101" s="21"/>
      <c r="SH101" s="21"/>
      <c r="SI101" s="21"/>
      <c r="SJ101" s="21"/>
      <c r="SK101" s="21"/>
      <c r="SL101" s="21"/>
      <c r="SM101" s="21"/>
      <c r="SN101" s="21"/>
      <c r="SO101" s="21"/>
      <c r="SP101" s="21"/>
      <c r="SQ101" s="21"/>
      <c r="SR101" s="21"/>
      <c r="SS101" s="21"/>
      <c r="ST101" s="21"/>
      <c r="SU101" s="21"/>
      <c r="SV101" s="21"/>
      <c r="SW101" s="21"/>
      <c r="SX101" s="21"/>
      <c r="SY101" s="21"/>
      <c r="SZ101" s="21"/>
      <c r="TA101" s="21"/>
      <c r="TB101" s="21"/>
      <c r="TC101" s="21"/>
      <c r="TD101" s="21"/>
      <c r="TE101" s="21"/>
      <c r="TF101" s="21"/>
      <c r="TG101" s="21"/>
      <c r="TH101" s="21"/>
      <c r="TI101" s="21"/>
      <c r="TJ101" s="21"/>
      <c r="TK101" s="21"/>
      <c r="TL101" s="21"/>
      <c r="TM101" s="21"/>
      <c r="TN101" s="21"/>
      <c r="TO101" s="21"/>
    </row>
    <row r="102" spans="1:535" x14ac:dyDescent="0.35">
      <c r="A102" s="21"/>
      <c r="B102" s="21"/>
      <c r="C102" s="21"/>
      <c r="D102" s="23"/>
      <c r="E102" s="21"/>
      <c r="F102" s="21"/>
      <c r="G102" s="21"/>
      <c r="H102" s="21"/>
      <c r="I102" s="21"/>
      <c r="J102" s="2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c r="BX102" s="21"/>
      <c r="BY102" s="21"/>
      <c r="BZ102" s="21"/>
      <c r="CA102" s="21"/>
      <c r="CB102" s="21"/>
      <c r="CC102" s="21"/>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c r="DI102" s="21"/>
      <c r="DJ102" s="21"/>
      <c r="DK102" s="21"/>
      <c r="DL102" s="21"/>
      <c r="DM102" s="21"/>
      <c r="DN102" s="21"/>
      <c r="DO102" s="21"/>
      <c r="DP102" s="21"/>
      <c r="DQ102" s="21"/>
      <c r="DR102" s="21"/>
      <c r="DS102" s="21"/>
      <c r="DT102" s="21"/>
      <c r="DU102" s="21"/>
      <c r="DV102" s="21"/>
      <c r="DW102" s="21"/>
      <c r="DX102" s="21"/>
      <c r="DY102" s="21"/>
      <c r="DZ102" s="21"/>
      <c r="EA102" s="21"/>
      <c r="EB102" s="21"/>
      <c r="EC102" s="21"/>
      <c r="ED102" s="21"/>
      <c r="EE102" s="21"/>
      <c r="EF102" s="21"/>
      <c r="EG102" s="21"/>
      <c r="EH102" s="21"/>
      <c r="EI102" s="21"/>
      <c r="EJ102" s="21"/>
      <c r="EK102" s="21"/>
      <c r="EL102" s="21"/>
      <c r="EM102" s="21"/>
      <c r="EN102" s="21"/>
      <c r="EO102" s="21"/>
      <c r="EP102" s="21"/>
      <c r="EQ102" s="21"/>
      <c r="ER102" s="21"/>
      <c r="ES102" s="21"/>
      <c r="ET102" s="21"/>
      <c r="EU102" s="21"/>
      <c r="EV102" s="21"/>
      <c r="EW102" s="21"/>
      <c r="EX102" s="21"/>
      <c r="EY102" s="21"/>
      <c r="EZ102" s="21"/>
      <c r="FA102" s="21"/>
      <c r="FB102" s="21"/>
      <c r="FC102" s="21"/>
      <c r="FD102" s="21"/>
      <c r="FE102" s="21"/>
      <c r="FF102" s="21"/>
      <c r="FG102" s="21"/>
      <c r="FH102" s="21"/>
      <c r="FI102" s="21"/>
      <c r="FJ102" s="21"/>
      <c r="FK102" s="21"/>
      <c r="FL102" s="21"/>
      <c r="FM102" s="21"/>
      <c r="FN102" s="21"/>
      <c r="FO102" s="21"/>
      <c r="FP102" s="21"/>
      <c r="FQ102" s="21"/>
      <c r="FR102" s="21"/>
      <c r="FS102" s="21"/>
      <c r="FT102" s="21"/>
      <c r="FU102" s="21"/>
      <c r="FV102" s="21"/>
      <c r="FW102" s="21"/>
      <c r="FX102" s="21"/>
      <c r="FY102" s="21"/>
      <c r="FZ102" s="21"/>
      <c r="GA102" s="21"/>
      <c r="GB102" s="21"/>
      <c r="GC102" s="21"/>
      <c r="GD102" s="21"/>
      <c r="GE102" s="21"/>
      <c r="GF102" s="21"/>
      <c r="GG102" s="21"/>
      <c r="GH102" s="21"/>
      <c r="GI102" s="21"/>
      <c r="GJ102" s="21"/>
      <c r="GK102" s="21"/>
      <c r="GL102" s="21"/>
      <c r="GM102" s="21"/>
      <c r="GN102" s="21"/>
      <c r="GO102" s="21"/>
      <c r="GP102" s="21"/>
      <c r="GQ102" s="21"/>
      <c r="GR102" s="21"/>
      <c r="GS102" s="21"/>
      <c r="GT102" s="21"/>
      <c r="GU102" s="21"/>
      <c r="GV102" s="21"/>
      <c r="GW102" s="21"/>
      <c r="GX102" s="21"/>
      <c r="GY102" s="21"/>
      <c r="GZ102" s="21"/>
      <c r="HA102" s="21"/>
      <c r="HB102" s="21"/>
      <c r="HC102" s="21"/>
      <c r="HD102" s="21"/>
      <c r="HE102" s="21"/>
      <c r="HF102" s="21"/>
      <c r="HG102" s="21"/>
      <c r="HH102" s="21"/>
      <c r="HI102" s="21"/>
      <c r="HJ102" s="21"/>
      <c r="HK102" s="21"/>
      <c r="HL102" s="21"/>
      <c r="HM102" s="21"/>
      <c r="HN102" s="21"/>
      <c r="HO102" s="21"/>
      <c r="HP102" s="21"/>
      <c r="HQ102" s="21"/>
      <c r="HR102" s="21"/>
      <c r="HS102" s="21"/>
      <c r="HT102" s="21"/>
      <c r="HU102" s="21"/>
      <c r="HV102" s="21"/>
      <c r="HW102" s="21"/>
      <c r="HX102" s="21"/>
      <c r="HY102" s="21"/>
      <c r="HZ102" s="21"/>
      <c r="IA102" s="21"/>
      <c r="IB102" s="21"/>
      <c r="IC102" s="21"/>
      <c r="ID102" s="21"/>
      <c r="IE102" s="21"/>
      <c r="IF102" s="21"/>
      <c r="IG102" s="21"/>
      <c r="IH102" s="21"/>
      <c r="II102" s="21"/>
      <c r="IJ102" s="21"/>
      <c r="IK102" s="21"/>
      <c r="IL102" s="21"/>
      <c r="IM102" s="21"/>
      <c r="IN102" s="21"/>
      <c r="IO102" s="21"/>
      <c r="IP102" s="21"/>
      <c r="IQ102" s="21"/>
      <c r="IR102" s="21"/>
      <c r="IS102" s="21"/>
      <c r="IT102" s="21"/>
      <c r="IU102" s="21"/>
      <c r="IV102" s="21"/>
      <c r="IW102" s="21"/>
      <c r="IX102" s="21"/>
      <c r="IY102" s="21"/>
      <c r="IZ102" s="21"/>
      <c r="JA102" s="21"/>
      <c r="JB102" s="21"/>
      <c r="JC102" s="21"/>
      <c r="JD102" s="21"/>
      <c r="JE102" s="21"/>
      <c r="JF102" s="21"/>
      <c r="JG102" s="21"/>
      <c r="JH102" s="21"/>
      <c r="JI102" s="21"/>
      <c r="JJ102" s="21"/>
      <c r="JK102" s="21"/>
      <c r="JL102" s="21"/>
      <c r="JM102" s="21"/>
      <c r="JN102" s="21"/>
      <c r="JO102" s="21"/>
      <c r="JP102" s="21"/>
      <c r="JQ102" s="21"/>
      <c r="JR102" s="21"/>
      <c r="JS102" s="21"/>
      <c r="JT102" s="21"/>
      <c r="JU102" s="21"/>
      <c r="JV102" s="21"/>
      <c r="JW102" s="21"/>
      <c r="JX102" s="21"/>
      <c r="JY102" s="21"/>
      <c r="JZ102" s="21"/>
      <c r="KA102" s="21"/>
      <c r="KB102" s="21"/>
      <c r="KC102" s="21"/>
      <c r="KD102" s="21"/>
      <c r="KE102" s="21"/>
      <c r="KF102" s="21"/>
      <c r="KG102" s="21"/>
      <c r="KH102" s="21"/>
      <c r="KI102" s="21"/>
      <c r="KJ102" s="21"/>
      <c r="KK102" s="21"/>
      <c r="KL102" s="21"/>
      <c r="KM102" s="21"/>
      <c r="KN102" s="21"/>
      <c r="KO102" s="21"/>
      <c r="KP102" s="21"/>
      <c r="KQ102" s="21"/>
      <c r="KR102" s="21"/>
      <c r="KS102" s="21"/>
      <c r="KT102" s="21"/>
      <c r="KU102" s="21"/>
      <c r="KV102" s="21"/>
      <c r="KW102" s="21"/>
      <c r="KX102" s="21"/>
      <c r="KY102" s="21"/>
      <c r="KZ102" s="21"/>
      <c r="LA102" s="21"/>
      <c r="LB102" s="21"/>
      <c r="LC102" s="21"/>
      <c r="LD102" s="21"/>
      <c r="LE102" s="21"/>
      <c r="LF102" s="21"/>
      <c r="LG102" s="21"/>
      <c r="LH102" s="21"/>
      <c r="LI102" s="21"/>
      <c r="LJ102" s="21"/>
      <c r="LK102" s="21"/>
      <c r="LL102" s="21"/>
      <c r="LM102" s="21"/>
      <c r="LN102" s="21"/>
      <c r="LO102" s="21"/>
      <c r="LP102" s="21"/>
      <c r="LQ102" s="21"/>
      <c r="LR102" s="21"/>
      <c r="LS102" s="21"/>
      <c r="LT102" s="21"/>
      <c r="LU102" s="21"/>
      <c r="LV102" s="21"/>
      <c r="LW102" s="21"/>
      <c r="LX102" s="21"/>
      <c r="LY102" s="21"/>
      <c r="LZ102" s="21"/>
      <c r="MA102" s="21"/>
      <c r="MB102" s="21"/>
      <c r="MC102" s="21"/>
      <c r="MD102" s="21"/>
      <c r="ME102" s="21"/>
      <c r="MF102" s="21"/>
      <c r="MG102" s="21"/>
      <c r="MH102" s="21"/>
      <c r="MI102" s="21"/>
      <c r="MJ102" s="21"/>
      <c r="MK102" s="21"/>
      <c r="ML102" s="21"/>
      <c r="MM102" s="21"/>
      <c r="MN102" s="21"/>
      <c r="MO102" s="21"/>
      <c r="MP102" s="21"/>
      <c r="MQ102" s="21"/>
      <c r="MR102" s="21"/>
      <c r="MS102" s="21"/>
      <c r="MT102" s="21"/>
      <c r="MU102" s="21"/>
      <c r="MV102" s="21"/>
      <c r="MW102" s="21"/>
      <c r="MX102" s="21"/>
      <c r="MY102" s="21"/>
      <c r="MZ102" s="21"/>
      <c r="NA102" s="21"/>
      <c r="NB102" s="21"/>
      <c r="NC102" s="21"/>
      <c r="ND102" s="21"/>
      <c r="NE102" s="21"/>
      <c r="NF102" s="21"/>
      <c r="NG102" s="21"/>
      <c r="NH102" s="21"/>
      <c r="NI102" s="21"/>
      <c r="NJ102" s="21"/>
      <c r="NK102" s="21"/>
      <c r="NL102" s="21"/>
      <c r="NM102" s="21"/>
      <c r="NN102" s="21"/>
      <c r="NO102" s="21"/>
      <c r="NP102" s="21"/>
      <c r="NQ102" s="21"/>
      <c r="NR102" s="21"/>
      <c r="NS102" s="21"/>
      <c r="NT102" s="21"/>
      <c r="NU102" s="21"/>
      <c r="NV102" s="21"/>
      <c r="NW102" s="21"/>
      <c r="NX102" s="21"/>
      <c r="NY102" s="21"/>
      <c r="NZ102" s="21"/>
      <c r="OA102" s="21"/>
      <c r="OB102" s="21"/>
      <c r="OC102" s="21"/>
      <c r="OD102" s="21"/>
      <c r="OE102" s="21"/>
      <c r="OF102" s="21"/>
      <c r="OG102" s="21"/>
      <c r="OH102" s="21"/>
      <c r="OI102" s="21"/>
      <c r="OJ102" s="21"/>
      <c r="OK102" s="21"/>
      <c r="OL102" s="21"/>
      <c r="OM102" s="21"/>
      <c r="ON102" s="21"/>
      <c r="OO102" s="21"/>
      <c r="OP102" s="21"/>
      <c r="OQ102" s="21"/>
      <c r="OR102" s="21"/>
      <c r="OS102" s="21"/>
      <c r="OT102" s="21"/>
      <c r="OU102" s="21"/>
      <c r="OV102" s="21"/>
      <c r="OW102" s="21"/>
      <c r="OX102" s="21"/>
      <c r="OY102" s="21"/>
      <c r="OZ102" s="21"/>
      <c r="PA102" s="21"/>
      <c r="PB102" s="21"/>
      <c r="PC102" s="21"/>
      <c r="PD102" s="21"/>
      <c r="PE102" s="21"/>
      <c r="PF102" s="21"/>
      <c r="PG102" s="21"/>
      <c r="PH102" s="21"/>
      <c r="PI102" s="21"/>
      <c r="PJ102" s="21"/>
      <c r="PK102" s="21"/>
      <c r="PL102" s="21"/>
      <c r="PM102" s="21"/>
      <c r="PN102" s="21"/>
      <c r="PO102" s="21"/>
      <c r="PP102" s="21"/>
      <c r="PQ102" s="21"/>
      <c r="PR102" s="21"/>
      <c r="PS102" s="21"/>
      <c r="PT102" s="21"/>
      <c r="PU102" s="21"/>
      <c r="PV102" s="21"/>
      <c r="PW102" s="21"/>
      <c r="PX102" s="21"/>
      <c r="PY102" s="21"/>
      <c r="PZ102" s="21"/>
      <c r="QA102" s="21"/>
      <c r="QB102" s="21"/>
      <c r="QC102" s="21"/>
      <c r="QD102" s="21"/>
      <c r="QE102" s="21"/>
      <c r="QF102" s="21"/>
      <c r="QG102" s="21"/>
      <c r="QH102" s="21"/>
      <c r="QI102" s="21"/>
      <c r="QJ102" s="21"/>
      <c r="QK102" s="21"/>
      <c r="QL102" s="21"/>
      <c r="QM102" s="21"/>
      <c r="QN102" s="21"/>
      <c r="QO102" s="21"/>
      <c r="QP102" s="21"/>
      <c r="QQ102" s="21"/>
      <c r="QR102" s="21"/>
      <c r="QS102" s="21"/>
      <c r="QT102" s="21"/>
      <c r="QU102" s="21"/>
      <c r="QV102" s="21"/>
      <c r="QW102" s="21"/>
      <c r="QX102" s="21"/>
      <c r="QY102" s="21"/>
      <c r="QZ102" s="21"/>
      <c r="RA102" s="21"/>
      <c r="RB102" s="21"/>
      <c r="RC102" s="21"/>
      <c r="RD102" s="21"/>
      <c r="RE102" s="21"/>
      <c r="RF102" s="21"/>
      <c r="RG102" s="21"/>
      <c r="RH102" s="21"/>
      <c r="RI102" s="21"/>
      <c r="RJ102" s="21"/>
      <c r="RK102" s="21"/>
      <c r="RL102" s="21"/>
      <c r="RM102" s="21"/>
      <c r="RN102" s="21"/>
      <c r="RO102" s="21"/>
      <c r="RP102" s="21"/>
      <c r="RQ102" s="21"/>
      <c r="RR102" s="21"/>
      <c r="RS102" s="21"/>
      <c r="RT102" s="21"/>
      <c r="RU102" s="21"/>
      <c r="RV102" s="21"/>
      <c r="RW102" s="21"/>
      <c r="RX102" s="21"/>
      <c r="RY102" s="21"/>
      <c r="RZ102" s="21"/>
      <c r="SA102" s="21"/>
      <c r="SB102" s="21"/>
      <c r="SC102" s="21"/>
      <c r="SD102" s="21"/>
      <c r="SE102" s="21"/>
      <c r="SF102" s="21"/>
      <c r="SG102" s="21"/>
      <c r="SH102" s="21"/>
      <c r="SI102" s="21"/>
      <c r="SJ102" s="21"/>
      <c r="SK102" s="21"/>
      <c r="SL102" s="21"/>
      <c r="SM102" s="21"/>
      <c r="SN102" s="21"/>
      <c r="SO102" s="21"/>
      <c r="SP102" s="21"/>
      <c r="SQ102" s="21"/>
      <c r="SR102" s="21"/>
      <c r="SS102" s="21"/>
      <c r="ST102" s="21"/>
      <c r="SU102" s="21"/>
      <c r="SV102" s="21"/>
      <c r="SW102" s="21"/>
      <c r="SX102" s="21"/>
      <c r="SY102" s="21"/>
      <c r="SZ102" s="21"/>
      <c r="TA102" s="21"/>
      <c r="TB102" s="21"/>
      <c r="TC102" s="21"/>
      <c r="TD102" s="21"/>
      <c r="TE102" s="21"/>
      <c r="TF102" s="21"/>
      <c r="TG102" s="21"/>
      <c r="TH102" s="21"/>
      <c r="TI102" s="21"/>
      <c r="TJ102" s="21"/>
      <c r="TK102" s="21"/>
      <c r="TL102" s="21"/>
      <c r="TM102" s="21"/>
      <c r="TN102" s="21"/>
      <c r="TO102" s="21"/>
    </row>
    <row r="103" spans="1:535" x14ac:dyDescent="0.35">
      <c r="A103" s="21"/>
      <c r="B103" s="21"/>
      <c r="C103" s="21"/>
      <c r="D103" s="23"/>
      <c r="E103" s="21"/>
      <c r="F103" s="21"/>
      <c r="G103" s="21"/>
      <c r="H103" s="21"/>
      <c r="I103" s="21"/>
      <c r="J103" s="21"/>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c r="BX103" s="21"/>
      <c r="BY103" s="21"/>
      <c r="BZ103" s="21"/>
      <c r="CA103" s="21"/>
      <c r="CB103" s="21"/>
      <c r="CC103" s="21"/>
      <c r="CD103" s="21"/>
      <c r="CE103" s="21"/>
      <c r="CF103" s="21"/>
      <c r="CG103" s="21"/>
      <c r="CH103" s="21"/>
      <c r="CI103" s="21"/>
      <c r="CJ103" s="21"/>
      <c r="CK103" s="21"/>
      <c r="CL103" s="21"/>
      <c r="CM103" s="21"/>
      <c r="CN103" s="21"/>
      <c r="CO103" s="21"/>
      <c r="CP103" s="21"/>
      <c r="CQ103" s="21"/>
      <c r="CR103" s="21"/>
      <c r="CS103" s="21"/>
      <c r="CT103" s="21"/>
      <c r="CU103" s="21"/>
      <c r="CV103" s="21"/>
      <c r="CW103" s="21"/>
      <c r="CX103" s="21"/>
      <c r="CY103" s="21"/>
      <c r="CZ103" s="21"/>
      <c r="DA103" s="21"/>
      <c r="DB103" s="21"/>
      <c r="DC103" s="21"/>
      <c r="DD103" s="21"/>
      <c r="DE103" s="21"/>
      <c r="DF103" s="21"/>
      <c r="DG103" s="21"/>
      <c r="DH103" s="21"/>
      <c r="DI103" s="21"/>
      <c r="DJ103" s="21"/>
      <c r="DK103" s="21"/>
      <c r="DL103" s="21"/>
      <c r="DM103" s="21"/>
      <c r="DN103" s="21"/>
      <c r="DO103" s="21"/>
      <c r="DP103" s="21"/>
      <c r="DQ103" s="21"/>
      <c r="DR103" s="21"/>
      <c r="DS103" s="21"/>
      <c r="DT103" s="21"/>
      <c r="DU103" s="21"/>
      <c r="DV103" s="21"/>
      <c r="DW103" s="21"/>
      <c r="DX103" s="21"/>
      <c r="DY103" s="21"/>
      <c r="DZ103" s="21"/>
      <c r="EA103" s="21"/>
      <c r="EB103" s="21"/>
      <c r="EC103" s="21"/>
      <c r="ED103" s="21"/>
      <c r="EE103" s="21"/>
      <c r="EF103" s="21"/>
      <c r="EG103" s="21"/>
      <c r="EH103" s="21"/>
      <c r="EI103" s="21"/>
      <c r="EJ103" s="21"/>
      <c r="EK103" s="21"/>
      <c r="EL103" s="21"/>
      <c r="EM103" s="21"/>
      <c r="EN103" s="21"/>
      <c r="EO103" s="21"/>
      <c r="EP103" s="21"/>
      <c r="EQ103" s="21"/>
      <c r="ER103" s="21"/>
      <c r="ES103" s="21"/>
      <c r="ET103" s="21"/>
      <c r="EU103" s="21"/>
      <c r="EV103" s="21"/>
      <c r="EW103" s="21"/>
      <c r="EX103" s="21"/>
      <c r="EY103" s="21"/>
      <c r="EZ103" s="21"/>
      <c r="FA103" s="21"/>
      <c r="FB103" s="21"/>
      <c r="FC103" s="21"/>
      <c r="FD103" s="21"/>
      <c r="FE103" s="21"/>
      <c r="FF103" s="21"/>
      <c r="FG103" s="21"/>
      <c r="FH103" s="21"/>
      <c r="FI103" s="21"/>
      <c r="FJ103" s="21"/>
      <c r="FK103" s="21"/>
      <c r="FL103" s="21"/>
      <c r="FM103" s="21"/>
      <c r="FN103" s="21"/>
      <c r="FO103" s="21"/>
      <c r="FP103" s="21"/>
      <c r="FQ103" s="21"/>
      <c r="FR103" s="21"/>
      <c r="FS103" s="21"/>
      <c r="FT103" s="21"/>
      <c r="FU103" s="21"/>
      <c r="FV103" s="21"/>
      <c r="FW103" s="21"/>
      <c r="FX103" s="21"/>
      <c r="FY103" s="21"/>
      <c r="FZ103" s="21"/>
      <c r="GA103" s="21"/>
      <c r="GB103" s="21"/>
      <c r="GC103" s="21"/>
      <c r="GD103" s="21"/>
      <c r="GE103" s="21"/>
      <c r="GF103" s="21"/>
      <c r="GG103" s="21"/>
      <c r="GH103" s="21"/>
      <c r="GI103" s="21"/>
      <c r="GJ103" s="21"/>
      <c r="GK103" s="21"/>
      <c r="GL103" s="21"/>
      <c r="GM103" s="21"/>
      <c r="GN103" s="21"/>
      <c r="GO103" s="21"/>
      <c r="GP103" s="21"/>
      <c r="GQ103" s="21"/>
      <c r="GR103" s="21"/>
      <c r="GS103" s="21"/>
      <c r="GT103" s="21"/>
      <c r="GU103" s="21"/>
      <c r="GV103" s="21"/>
      <c r="GW103" s="21"/>
      <c r="GX103" s="21"/>
      <c r="GY103" s="21"/>
      <c r="GZ103" s="21"/>
      <c r="HA103" s="21"/>
      <c r="HB103" s="21"/>
      <c r="HC103" s="21"/>
      <c r="HD103" s="21"/>
      <c r="HE103" s="21"/>
      <c r="HF103" s="21"/>
      <c r="HG103" s="21"/>
      <c r="HH103" s="21"/>
      <c r="HI103" s="21"/>
      <c r="HJ103" s="21"/>
      <c r="HK103" s="21"/>
      <c r="HL103" s="21"/>
      <c r="HM103" s="21"/>
      <c r="HN103" s="21"/>
      <c r="HO103" s="21"/>
      <c r="HP103" s="21"/>
      <c r="HQ103" s="21"/>
      <c r="HR103" s="21"/>
      <c r="HS103" s="21"/>
      <c r="HT103" s="21"/>
      <c r="HU103" s="21"/>
      <c r="HV103" s="21"/>
      <c r="HW103" s="21"/>
      <c r="HX103" s="21"/>
      <c r="HY103" s="21"/>
      <c r="HZ103" s="21"/>
      <c r="IA103" s="21"/>
      <c r="IB103" s="21"/>
      <c r="IC103" s="21"/>
      <c r="ID103" s="21"/>
      <c r="IE103" s="21"/>
      <c r="IF103" s="21"/>
      <c r="IG103" s="21"/>
      <c r="IH103" s="21"/>
      <c r="II103" s="21"/>
      <c r="IJ103" s="21"/>
      <c r="IK103" s="21"/>
      <c r="IL103" s="21"/>
      <c r="IM103" s="21"/>
      <c r="IN103" s="21"/>
      <c r="IO103" s="21"/>
      <c r="IP103" s="21"/>
      <c r="IQ103" s="21"/>
      <c r="IR103" s="21"/>
      <c r="IS103" s="21"/>
      <c r="IT103" s="21"/>
      <c r="IU103" s="21"/>
      <c r="IV103" s="21"/>
      <c r="IW103" s="21"/>
      <c r="IX103" s="21"/>
      <c r="IY103" s="21"/>
      <c r="IZ103" s="21"/>
      <c r="JA103" s="21"/>
      <c r="JB103" s="21"/>
      <c r="JC103" s="21"/>
      <c r="JD103" s="21"/>
      <c r="JE103" s="21"/>
      <c r="JF103" s="21"/>
      <c r="JG103" s="21"/>
      <c r="JH103" s="21"/>
      <c r="JI103" s="21"/>
      <c r="JJ103" s="21"/>
      <c r="JK103" s="21"/>
      <c r="JL103" s="21"/>
      <c r="JM103" s="21"/>
      <c r="JN103" s="21"/>
      <c r="JO103" s="21"/>
      <c r="JP103" s="21"/>
      <c r="JQ103" s="21"/>
      <c r="JR103" s="21"/>
      <c r="JS103" s="21"/>
      <c r="JT103" s="21"/>
      <c r="JU103" s="21"/>
      <c r="JV103" s="21"/>
      <c r="JW103" s="21"/>
      <c r="JX103" s="21"/>
      <c r="JY103" s="21"/>
      <c r="JZ103" s="21"/>
      <c r="KA103" s="21"/>
      <c r="KB103" s="21"/>
      <c r="KC103" s="21"/>
      <c r="KD103" s="21"/>
      <c r="KE103" s="21"/>
      <c r="KF103" s="21"/>
      <c r="KG103" s="21"/>
      <c r="KH103" s="21"/>
      <c r="KI103" s="21"/>
      <c r="KJ103" s="21"/>
      <c r="KK103" s="21"/>
      <c r="KL103" s="21"/>
      <c r="KM103" s="21"/>
      <c r="KN103" s="21"/>
      <c r="KO103" s="21"/>
      <c r="KP103" s="21"/>
      <c r="KQ103" s="21"/>
      <c r="KR103" s="21"/>
      <c r="KS103" s="21"/>
      <c r="KT103" s="21"/>
      <c r="KU103" s="21"/>
      <c r="KV103" s="21"/>
      <c r="KW103" s="21"/>
      <c r="KX103" s="21"/>
      <c r="KY103" s="21"/>
      <c r="KZ103" s="21"/>
      <c r="LA103" s="21"/>
      <c r="LB103" s="21"/>
      <c r="LC103" s="21"/>
      <c r="LD103" s="21"/>
      <c r="LE103" s="21"/>
      <c r="LF103" s="21"/>
      <c r="LG103" s="21"/>
      <c r="LH103" s="21"/>
      <c r="LI103" s="21"/>
      <c r="LJ103" s="21"/>
      <c r="LK103" s="21"/>
      <c r="LL103" s="21"/>
      <c r="LM103" s="21"/>
      <c r="LN103" s="21"/>
      <c r="LO103" s="21"/>
      <c r="LP103" s="21"/>
      <c r="LQ103" s="21"/>
      <c r="LR103" s="21"/>
      <c r="LS103" s="21"/>
      <c r="LT103" s="21"/>
      <c r="LU103" s="21"/>
      <c r="LV103" s="21"/>
      <c r="LW103" s="21"/>
      <c r="LX103" s="21"/>
      <c r="LY103" s="21"/>
      <c r="LZ103" s="21"/>
      <c r="MA103" s="21"/>
      <c r="MB103" s="21"/>
      <c r="MC103" s="21"/>
      <c r="MD103" s="21"/>
      <c r="ME103" s="21"/>
      <c r="MF103" s="21"/>
      <c r="MG103" s="21"/>
      <c r="MH103" s="21"/>
      <c r="MI103" s="21"/>
      <c r="MJ103" s="21"/>
      <c r="MK103" s="21"/>
      <c r="ML103" s="21"/>
      <c r="MM103" s="21"/>
      <c r="MN103" s="21"/>
      <c r="MO103" s="21"/>
      <c r="MP103" s="21"/>
      <c r="MQ103" s="21"/>
      <c r="MR103" s="21"/>
      <c r="MS103" s="21"/>
      <c r="MT103" s="21"/>
      <c r="MU103" s="21"/>
      <c r="MV103" s="21"/>
      <c r="MW103" s="21"/>
      <c r="MX103" s="21"/>
      <c r="MY103" s="21"/>
      <c r="MZ103" s="21"/>
      <c r="NA103" s="21"/>
      <c r="NB103" s="21"/>
      <c r="NC103" s="21"/>
      <c r="ND103" s="21"/>
      <c r="NE103" s="21"/>
      <c r="NF103" s="21"/>
      <c r="NG103" s="21"/>
      <c r="NH103" s="21"/>
      <c r="NI103" s="21"/>
      <c r="NJ103" s="21"/>
      <c r="NK103" s="21"/>
      <c r="NL103" s="21"/>
      <c r="NM103" s="21"/>
      <c r="NN103" s="21"/>
      <c r="NO103" s="21"/>
      <c r="NP103" s="21"/>
      <c r="NQ103" s="21"/>
      <c r="NR103" s="21"/>
      <c r="NS103" s="21"/>
      <c r="NT103" s="21"/>
      <c r="NU103" s="21"/>
      <c r="NV103" s="21"/>
      <c r="NW103" s="21"/>
      <c r="NX103" s="21"/>
      <c r="NY103" s="21"/>
      <c r="NZ103" s="21"/>
      <c r="OA103" s="21"/>
      <c r="OB103" s="21"/>
      <c r="OC103" s="21"/>
      <c r="OD103" s="21"/>
      <c r="OE103" s="21"/>
      <c r="OF103" s="21"/>
      <c r="OG103" s="21"/>
      <c r="OH103" s="21"/>
      <c r="OI103" s="21"/>
      <c r="OJ103" s="21"/>
      <c r="OK103" s="21"/>
      <c r="OL103" s="21"/>
      <c r="OM103" s="21"/>
      <c r="ON103" s="21"/>
      <c r="OO103" s="21"/>
      <c r="OP103" s="21"/>
      <c r="OQ103" s="21"/>
      <c r="OR103" s="21"/>
      <c r="OS103" s="21"/>
      <c r="OT103" s="21"/>
      <c r="OU103" s="21"/>
      <c r="OV103" s="21"/>
      <c r="OW103" s="21"/>
      <c r="OX103" s="21"/>
      <c r="OY103" s="21"/>
      <c r="OZ103" s="21"/>
      <c r="PA103" s="21"/>
      <c r="PB103" s="21"/>
      <c r="PC103" s="21"/>
      <c r="PD103" s="21"/>
      <c r="PE103" s="21"/>
      <c r="PF103" s="21"/>
      <c r="PG103" s="21"/>
      <c r="PH103" s="21"/>
      <c r="PI103" s="21"/>
      <c r="PJ103" s="21"/>
      <c r="PK103" s="21"/>
      <c r="PL103" s="21"/>
      <c r="PM103" s="21"/>
      <c r="PN103" s="21"/>
      <c r="PO103" s="21"/>
      <c r="PP103" s="21"/>
      <c r="PQ103" s="21"/>
      <c r="PR103" s="21"/>
      <c r="PS103" s="21"/>
      <c r="PT103" s="21"/>
      <c r="PU103" s="21"/>
      <c r="PV103" s="21"/>
      <c r="PW103" s="21"/>
      <c r="PX103" s="21"/>
      <c r="PY103" s="21"/>
      <c r="PZ103" s="21"/>
      <c r="QA103" s="21"/>
      <c r="QB103" s="21"/>
      <c r="QC103" s="21"/>
      <c r="QD103" s="21"/>
      <c r="QE103" s="21"/>
      <c r="QF103" s="21"/>
      <c r="QG103" s="21"/>
      <c r="QH103" s="21"/>
      <c r="QI103" s="21"/>
      <c r="QJ103" s="21"/>
      <c r="QK103" s="21"/>
      <c r="QL103" s="21"/>
      <c r="QM103" s="21"/>
      <c r="QN103" s="21"/>
      <c r="QO103" s="21"/>
      <c r="QP103" s="21"/>
      <c r="QQ103" s="21"/>
      <c r="QR103" s="21"/>
      <c r="QS103" s="21"/>
      <c r="QT103" s="21"/>
      <c r="QU103" s="21"/>
      <c r="QV103" s="21"/>
      <c r="QW103" s="21"/>
      <c r="QX103" s="21"/>
      <c r="QY103" s="21"/>
      <c r="QZ103" s="21"/>
      <c r="RA103" s="21"/>
      <c r="RB103" s="21"/>
      <c r="RC103" s="21"/>
      <c r="RD103" s="21"/>
      <c r="RE103" s="21"/>
      <c r="RF103" s="21"/>
      <c r="RG103" s="21"/>
      <c r="RH103" s="21"/>
      <c r="RI103" s="21"/>
      <c r="RJ103" s="21"/>
      <c r="RK103" s="21"/>
      <c r="RL103" s="21"/>
      <c r="RM103" s="21"/>
      <c r="RN103" s="21"/>
      <c r="RO103" s="21"/>
      <c r="RP103" s="21"/>
      <c r="RQ103" s="21"/>
      <c r="RR103" s="21"/>
      <c r="RS103" s="21"/>
      <c r="RT103" s="21"/>
      <c r="RU103" s="21"/>
      <c r="RV103" s="21"/>
      <c r="RW103" s="21"/>
      <c r="RX103" s="21"/>
      <c r="RY103" s="21"/>
      <c r="RZ103" s="21"/>
      <c r="SA103" s="21"/>
      <c r="SB103" s="21"/>
      <c r="SC103" s="21"/>
      <c r="SD103" s="21"/>
      <c r="SE103" s="21"/>
      <c r="SF103" s="21"/>
      <c r="SG103" s="21"/>
      <c r="SH103" s="21"/>
      <c r="SI103" s="21"/>
      <c r="SJ103" s="21"/>
      <c r="SK103" s="21"/>
      <c r="SL103" s="21"/>
      <c r="SM103" s="21"/>
      <c r="SN103" s="21"/>
      <c r="SO103" s="21"/>
      <c r="SP103" s="21"/>
      <c r="SQ103" s="21"/>
      <c r="SR103" s="21"/>
      <c r="SS103" s="21"/>
      <c r="ST103" s="21"/>
      <c r="SU103" s="21"/>
      <c r="SV103" s="21"/>
      <c r="SW103" s="21"/>
      <c r="SX103" s="21"/>
      <c r="SY103" s="21"/>
      <c r="SZ103" s="21"/>
      <c r="TA103" s="21"/>
      <c r="TB103" s="21"/>
      <c r="TC103" s="21"/>
      <c r="TD103" s="21"/>
      <c r="TE103" s="21"/>
      <c r="TF103" s="21"/>
      <c r="TG103" s="21"/>
      <c r="TH103" s="21"/>
      <c r="TI103" s="21"/>
      <c r="TJ103" s="21"/>
      <c r="TK103" s="21"/>
      <c r="TL103" s="21"/>
      <c r="TM103" s="21"/>
      <c r="TN103" s="21"/>
      <c r="TO103" s="21"/>
    </row>
    <row r="104" spans="1:535" x14ac:dyDescent="0.35">
      <c r="A104" s="21"/>
      <c r="B104" s="21"/>
      <c r="C104" s="21"/>
      <c r="D104" s="23"/>
      <c r="E104" s="21"/>
      <c r="F104" s="21"/>
      <c r="G104" s="21"/>
      <c r="H104" s="21"/>
      <c r="I104" s="21"/>
      <c r="J104" s="2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c r="BX104" s="21"/>
      <c r="BY104" s="21"/>
      <c r="BZ104" s="21"/>
      <c r="CA104" s="21"/>
      <c r="CB104" s="21"/>
      <c r="CC104" s="21"/>
      <c r="CD104" s="21"/>
      <c r="CE104" s="21"/>
      <c r="CF104" s="21"/>
      <c r="CG104" s="21"/>
      <c r="CH104" s="21"/>
      <c r="CI104" s="21"/>
      <c r="CJ104" s="21"/>
      <c r="CK104" s="21"/>
      <c r="CL104" s="21"/>
      <c r="CM104" s="21"/>
      <c r="CN104" s="21"/>
      <c r="CO104" s="21"/>
      <c r="CP104" s="21"/>
      <c r="CQ104" s="21"/>
      <c r="CR104" s="21"/>
      <c r="CS104" s="21"/>
      <c r="CT104" s="21"/>
      <c r="CU104" s="21"/>
      <c r="CV104" s="21"/>
      <c r="CW104" s="21"/>
      <c r="CX104" s="21"/>
      <c r="CY104" s="21"/>
      <c r="CZ104" s="21"/>
      <c r="DA104" s="21"/>
      <c r="DB104" s="21"/>
      <c r="DC104" s="21"/>
      <c r="DD104" s="21"/>
      <c r="DE104" s="21"/>
      <c r="DF104" s="21"/>
      <c r="DG104" s="21"/>
      <c r="DH104" s="21"/>
      <c r="DI104" s="21"/>
      <c r="DJ104" s="21"/>
      <c r="DK104" s="21"/>
      <c r="DL104" s="21"/>
      <c r="DM104" s="21"/>
      <c r="DN104" s="21"/>
      <c r="DO104" s="21"/>
      <c r="DP104" s="21"/>
      <c r="DQ104" s="21"/>
      <c r="DR104" s="21"/>
      <c r="DS104" s="21"/>
      <c r="DT104" s="21"/>
      <c r="DU104" s="21"/>
      <c r="DV104" s="21"/>
      <c r="DW104" s="21"/>
      <c r="DX104" s="21"/>
      <c r="DY104" s="21"/>
      <c r="DZ104" s="21"/>
      <c r="EA104" s="21"/>
      <c r="EB104" s="21"/>
      <c r="EC104" s="21"/>
      <c r="ED104" s="21"/>
      <c r="EE104" s="21"/>
      <c r="EF104" s="21"/>
      <c r="EG104" s="21"/>
      <c r="EH104" s="21"/>
      <c r="EI104" s="21"/>
      <c r="EJ104" s="21"/>
      <c r="EK104" s="21"/>
      <c r="EL104" s="21"/>
      <c r="EM104" s="21"/>
      <c r="EN104" s="21"/>
      <c r="EO104" s="21"/>
      <c r="EP104" s="21"/>
      <c r="EQ104" s="21"/>
      <c r="ER104" s="21"/>
      <c r="ES104" s="21"/>
      <c r="ET104" s="21"/>
      <c r="EU104" s="21"/>
      <c r="EV104" s="21"/>
      <c r="EW104" s="21"/>
      <c r="EX104" s="21"/>
      <c r="EY104" s="21"/>
      <c r="EZ104" s="21"/>
      <c r="FA104" s="21"/>
      <c r="FB104" s="21"/>
      <c r="FC104" s="21"/>
      <c r="FD104" s="21"/>
      <c r="FE104" s="21"/>
      <c r="FF104" s="21"/>
      <c r="FG104" s="21"/>
      <c r="FH104" s="21"/>
      <c r="FI104" s="21"/>
      <c r="FJ104" s="21"/>
      <c r="FK104" s="21"/>
      <c r="FL104" s="21"/>
      <c r="FM104" s="21"/>
      <c r="FN104" s="21"/>
      <c r="FO104" s="21"/>
      <c r="FP104" s="21"/>
      <c r="FQ104" s="21"/>
      <c r="FR104" s="21"/>
      <c r="FS104" s="21"/>
      <c r="FT104" s="21"/>
      <c r="FU104" s="21"/>
      <c r="FV104" s="21"/>
      <c r="FW104" s="21"/>
      <c r="FX104" s="21"/>
      <c r="FY104" s="21"/>
      <c r="FZ104" s="21"/>
      <c r="GA104" s="21"/>
      <c r="GB104" s="21"/>
      <c r="GC104" s="21"/>
      <c r="GD104" s="21"/>
      <c r="GE104" s="21"/>
      <c r="GF104" s="21"/>
      <c r="GG104" s="21"/>
      <c r="GH104" s="21"/>
      <c r="GI104" s="21"/>
      <c r="GJ104" s="21"/>
      <c r="GK104" s="21"/>
      <c r="GL104" s="21"/>
      <c r="GM104" s="21"/>
      <c r="GN104" s="21"/>
      <c r="GO104" s="21"/>
      <c r="GP104" s="21"/>
      <c r="GQ104" s="21"/>
      <c r="GR104" s="21"/>
      <c r="GS104" s="21"/>
      <c r="GT104" s="21"/>
      <c r="GU104" s="21"/>
      <c r="GV104" s="21"/>
      <c r="GW104" s="21"/>
      <c r="GX104" s="21"/>
      <c r="GY104" s="21"/>
      <c r="GZ104" s="21"/>
      <c r="HA104" s="21"/>
      <c r="HB104" s="21"/>
      <c r="HC104" s="21"/>
      <c r="HD104" s="21"/>
      <c r="HE104" s="21"/>
      <c r="HF104" s="21"/>
      <c r="HG104" s="21"/>
      <c r="HH104" s="21"/>
      <c r="HI104" s="21"/>
      <c r="HJ104" s="21"/>
      <c r="HK104" s="21"/>
      <c r="HL104" s="21"/>
      <c r="HM104" s="21"/>
      <c r="HN104" s="21"/>
      <c r="HO104" s="21"/>
      <c r="HP104" s="21"/>
      <c r="HQ104" s="21"/>
      <c r="HR104" s="21"/>
      <c r="HS104" s="21"/>
      <c r="HT104" s="21"/>
      <c r="HU104" s="21"/>
      <c r="HV104" s="21"/>
      <c r="HW104" s="21"/>
      <c r="HX104" s="21"/>
      <c r="HY104" s="21"/>
      <c r="HZ104" s="21"/>
      <c r="IA104" s="21"/>
      <c r="IB104" s="21"/>
      <c r="IC104" s="21"/>
      <c r="ID104" s="21"/>
      <c r="IE104" s="21"/>
      <c r="IF104" s="21"/>
      <c r="IG104" s="21"/>
      <c r="IH104" s="21"/>
      <c r="II104" s="21"/>
      <c r="IJ104" s="21"/>
      <c r="IK104" s="21"/>
      <c r="IL104" s="21"/>
      <c r="IM104" s="21"/>
      <c r="IN104" s="21"/>
      <c r="IO104" s="21"/>
      <c r="IP104" s="21"/>
      <c r="IQ104" s="21"/>
      <c r="IR104" s="21"/>
      <c r="IS104" s="21"/>
      <c r="IT104" s="21"/>
      <c r="IU104" s="21"/>
      <c r="IV104" s="21"/>
      <c r="IW104" s="21"/>
      <c r="IX104" s="21"/>
      <c r="IY104" s="21"/>
      <c r="IZ104" s="21"/>
      <c r="JA104" s="21"/>
      <c r="JB104" s="21"/>
      <c r="JC104" s="21"/>
      <c r="JD104" s="21"/>
      <c r="JE104" s="21"/>
      <c r="JF104" s="21"/>
      <c r="JG104" s="21"/>
      <c r="JH104" s="21"/>
      <c r="JI104" s="21"/>
      <c r="JJ104" s="21"/>
      <c r="JK104" s="21"/>
      <c r="JL104" s="21"/>
      <c r="JM104" s="21"/>
      <c r="JN104" s="21"/>
      <c r="JO104" s="21"/>
      <c r="JP104" s="21"/>
      <c r="JQ104" s="21"/>
      <c r="JR104" s="21"/>
      <c r="JS104" s="21"/>
      <c r="JT104" s="21"/>
      <c r="JU104" s="21"/>
      <c r="JV104" s="21"/>
      <c r="JW104" s="21"/>
      <c r="JX104" s="21"/>
      <c r="JY104" s="21"/>
      <c r="JZ104" s="21"/>
      <c r="KA104" s="21"/>
      <c r="KB104" s="21"/>
      <c r="KC104" s="21"/>
      <c r="KD104" s="21"/>
      <c r="KE104" s="21"/>
      <c r="KF104" s="21"/>
      <c r="KG104" s="21"/>
      <c r="KH104" s="21"/>
      <c r="KI104" s="21"/>
      <c r="KJ104" s="21"/>
      <c r="KK104" s="21"/>
      <c r="KL104" s="21"/>
      <c r="KM104" s="21"/>
      <c r="KN104" s="21"/>
      <c r="KO104" s="21"/>
      <c r="KP104" s="21"/>
      <c r="KQ104" s="21"/>
      <c r="KR104" s="21"/>
      <c r="KS104" s="21"/>
      <c r="KT104" s="21"/>
      <c r="KU104" s="21"/>
      <c r="KV104" s="21"/>
      <c r="KW104" s="21"/>
      <c r="KX104" s="21"/>
      <c r="KY104" s="21"/>
      <c r="KZ104" s="21"/>
      <c r="LA104" s="21"/>
      <c r="LB104" s="21"/>
      <c r="LC104" s="21"/>
      <c r="LD104" s="21"/>
      <c r="LE104" s="21"/>
      <c r="LF104" s="21"/>
      <c r="LG104" s="21"/>
      <c r="LH104" s="21"/>
      <c r="LI104" s="21"/>
      <c r="LJ104" s="21"/>
      <c r="LK104" s="21"/>
      <c r="LL104" s="21"/>
      <c r="LM104" s="21"/>
      <c r="LN104" s="21"/>
      <c r="LO104" s="21"/>
      <c r="LP104" s="21"/>
      <c r="LQ104" s="21"/>
      <c r="LR104" s="21"/>
      <c r="LS104" s="21"/>
      <c r="LT104" s="21"/>
      <c r="LU104" s="21"/>
      <c r="LV104" s="21"/>
      <c r="LW104" s="21"/>
      <c r="LX104" s="21"/>
      <c r="LY104" s="21"/>
      <c r="LZ104" s="21"/>
      <c r="MA104" s="21"/>
      <c r="MB104" s="21"/>
      <c r="MC104" s="21"/>
      <c r="MD104" s="21"/>
      <c r="ME104" s="21"/>
      <c r="MF104" s="21"/>
      <c r="MG104" s="21"/>
      <c r="MH104" s="21"/>
      <c r="MI104" s="21"/>
      <c r="MJ104" s="21"/>
      <c r="MK104" s="21"/>
      <c r="ML104" s="21"/>
      <c r="MM104" s="21"/>
      <c r="MN104" s="21"/>
      <c r="MO104" s="21"/>
      <c r="MP104" s="21"/>
      <c r="MQ104" s="21"/>
      <c r="MR104" s="21"/>
      <c r="MS104" s="21"/>
      <c r="MT104" s="21"/>
      <c r="MU104" s="21"/>
      <c r="MV104" s="21"/>
      <c r="MW104" s="21"/>
      <c r="MX104" s="21"/>
      <c r="MY104" s="21"/>
      <c r="MZ104" s="21"/>
      <c r="NA104" s="21"/>
      <c r="NB104" s="21"/>
      <c r="NC104" s="21"/>
      <c r="ND104" s="21"/>
      <c r="NE104" s="21"/>
      <c r="NF104" s="21"/>
      <c r="NG104" s="21"/>
      <c r="NH104" s="21"/>
      <c r="NI104" s="21"/>
      <c r="NJ104" s="21"/>
      <c r="NK104" s="21"/>
      <c r="NL104" s="21"/>
      <c r="NM104" s="21"/>
      <c r="NN104" s="21"/>
      <c r="NO104" s="21"/>
      <c r="NP104" s="21"/>
      <c r="NQ104" s="21"/>
      <c r="NR104" s="21"/>
      <c r="NS104" s="21"/>
      <c r="NT104" s="21"/>
      <c r="NU104" s="21"/>
      <c r="NV104" s="21"/>
      <c r="NW104" s="21"/>
      <c r="NX104" s="21"/>
      <c r="NY104" s="21"/>
      <c r="NZ104" s="21"/>
      <c r="OA104" s="21"/>
      <c r="OB104" s="21"/>
      <c r="OC104" s="21"/>
      <c r="OD104" s="21"/>
      <c r="OE104" s="21"/>
      <c r="OF104" s="21"/>
      <c r="OG104" s="21"/>
      <c r="OH104" s="21"/>
      <c r="OI104" s="21"/>
      <c r="OJ104" s="21"/>
      <c r="OK104" s="21"/>
      <c r="OL104" s="21"/>
      <c r="OM104" s="21"/>
      <c r="ON104" s="21"/>
      <c r="OO104" s="21"/>
      <c r="OP104" s="21"/>
      <c r="OQ104" s="21"/>
      <c r="OR104" s="21"/>
      <c r="OS104" s="21"/>
      <c r="OT104" s="21"/>
      <c r="OU104" s="21"/>
      <c r="OV104" s="21"/>
      <c r="OW104" s="21"/>
      <c r="OX104" s="21"/>
      <c r="OY104" s="21"/>
      <c r="OZ104" s="21"/>
      <c r="PA104" s="21"/>
      <c r="PB104" s="21"/>
      <c r="PC104" s="21"/>
      <c r="PD104" s="21"/>
      <c r="PE104" s="21"/>
      <c r="PF104" s="21"/>
      <c r="PG104" s="21"/>
      <c r="PH104" s="21"/>
      <c r="PI104" s="21"/>
      <c r="PJ104" s="21"/>
      <c r="PK104" s="21"/>
      <c r="PL104" s="21"/>
      <c r="PM104" s="21"/>
      <c r="PN104" s="21"/>
      <c r="PO104" s="21"/>
      <c r="PP104" s="21"/>
      <c r="PQ104" s="21"/>
      <c r="PR104" s="21"/>
      <c r="PS104" s="21"/>
      <c r="PT104" s="21"/>
      <c r="PU104" s="21"/>
      <c r="PV104" s="21"/>
      <c r="PW104" s="21"/>
      <c r="PX104" s="21"/>
      <c r="PY104" s="21"/>
      <c r="PZ104" s="21"/>
      <c r="QA104" s="21"/>
      <c r="QB104" s="21"/>
      <c r="QC104" s="21"/>
      <c r="QD104" s="21"/>
      <c r="QE104" s="21"/>
      <c r="QF104" s="21"/>
      <c r="QG104" s="21"/>
      <c r="QH104" s="21"/>
      <c r="QI104" s="21"/>
      <c r="QJ104" s="21"/>
      <c r="QK104" s="21"/>
      <c r="QL104" s="21"/>
      <c r="QM104" s="21"/>
      <c r="QN104" s="21"/>
      <c r="QO104" s="21"/>
      <c r="QP104" s="21"/>
      <c r="QQ104" s="21"/>
      <c r="QR104" s="21"/>
      <c r="QS104" s="21"/>
      <c r="QT104" s="21"/>
      <c r="QU104" s="21"/>
      <c r="QV104" s="21"/>
      <c r="QW104" s="21"/>
      <c r="QX104" s="21"/>
      <c r="QY104" s="21"/>
      <c r="QZ104" s="21"/>
      <c r="RA104" s="21"/>
      <c r="RB104" s="21"/>
      <c r="RC104" s="21"/>
      <c r="RD104" s="21"/>
      <c r="RE104" s="21"/>
      <c r="RF104" s="21"/>
      <c r="RG104" s="21"/>
      <c r="RH104" s="21"/>
      <c r="RI104" s="21"/>
      <c r="RJ104" s="21"/>
      <c r="RK104" s="21"/>
      <c r="RL104" s="21"/>
      <c r="RM104" s="21"/>
      <c r="RN104" s="21"/>
      <c r="RO104" s="21"/>
      <c r="RP104" s="21"/>
      <c r="RQ104" s="21"/>
      <c r="RR104" s="21"/>
      <c r="RS104" s="21"/>
      <c r="RT104" s="21"/>
      <c r="RU104" s="21"/>
      <c r="RV104" s="21"/>
      <c r="RW104" s="21"/>
      <c r="RX104" s="21"/>
      <c r="RY104" s="21"/>
      <c r="RZ104" s="21"/>
      <c r="SA104" s="21"/>
      <c r="SB104" s="21"/>
      <c r="SC104" s="21"/>
      <c r="SD104" s="21"/>
      <c r="SE104" s="21"/>
      <c r="SF104" s="21"/>
      <c r="SG104" s="21"/>
      <c r="SH104" s="21"/>
      <c r="SI104" s="21"/>
      <c r="SJ104" s="21"/>
      <c r="SK104" s="21"/>
      <c r="SL104" s="21"/>
      <c r="SM104" s="21"/>
      <c r="SN104" s="21"/>
      <c r="SO104" s="21"/>
      <c r="SP104" s="21"/>
      <c r="SQ104" s="21"/>
      <c r="SR104" s="21"/>
      <c r="SS104" s="21"/>
      <c r="ST104" s="21"/>
      <c r="SU104" s="21"/>
      <c r="SV104" s="21"/>
      <c r="SW104" s="21"/>
      <c r="SX104" s="21"/>
      <c r="SY104" s="21"/>
      <c r="SZ104" s="21"/>
      <c r="TA104" s="21"/>
      <c r="TB104" s="21"/>
      <c r="TC104" s="21"/>
      <c r="TD104" s="21"/>
      <c r="TE104" s="21"/>
      <c r="TF104" s="21"/>
      <c r="TG104" s="21"/>
      <c r="TH104" s="21"/>
      <c r="TI104" s="21"/>
      <c r="TJ104" s="21"/>
      <c r="TK104" s="21"/>
      <c r="TL104" s="21"/>
      <c r="TM104" s="21"/>
      <c r="TN104" s="21"/>
      <c r="TO104" s="21"/>
    </row>
    <row r="105" spans="1:535" x14ac:dyDescent="0.35">
      <c r="A105" s="21"/>
      <c r="B105" s="21"/>
      <c r="C105" s="21"/>
      <c r="D105" s="23"/>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c r="BX105" s="21"/>
      <c r="BY105" s="21"/>
      <c r="BZ105" s="21"/>
      <c r="CA105" s="21"/>
      <c r="CB105" s="21"/>
      <c r="CC105" s="21"/>
      <c r="CD105" s="21"/>
      <c r="CE105" s="21"/>
      <c r="CF105" s="21"/>
      <c r="CG105" s="21"/>
      <c r="CH105" s="21"/>
      <c r="CI105" s="21"/>
      <c r="CJ105" s="21"/>
      <c r="CK105" s="21"/>
      <c r="CL105" s="21"/>
      <c r="CM105" s="21"/>
      <c r="CN105" s="21"/>
      <c r="CO105" s="21"/>
      <c r="CP105" s="21"/>
      <c r="CQ105" s="21"/>
      <c r="CR105" s="21"/>
      <c r="CS105" s="21"/>
      <c r="CT105" s="21"/>
      <c r="CU105" s="21"/>
      <c r="CV105" s="21"/>
      <c r="CW105" s="21"/>
      <c r="CX105" s="21"/>
      <c r="CY105" s="21"/>
      <c r="CZ105" s="21"/>
      <c r="DA105" s="21"/>
      <c r="DB105" s="21"/>
      <c r="DC105" s="21"/>
      <c r="DD105" s="21"/>
      <c r="DE105" s="21"/>
      <c r="DF105" s="21"/>
      <c r="DG105" s="21"/>
      <c r="DH105" s="21"/>
      <c r="DI105" s="21"/>
      <c r="DJ105" s="21"/>
      <c r="DK105" s="21"/>
      <c r="DL105" s="21"/>
      <c r="DM105" s="21"/>
      <c r="DN105" s="21"/>
      <c r="DO105" s="21"/>
      <c r="DP105" s="21"/>
      <c r="DQ105" s="21"/>
      <c r="DR105" s="21"/>
      <c r="DS105" s="21"/>
      <c r="DT105" s="21"/>
      <c r="DU105" s="21"/>
      <c r="DV105" s="21"/>
      <c r="DW105" s="21"/>
      <c r="DX105" s="21"/>
      <c r="DY105" s="21"/>
      <c r="DZ105" s="21"/>
      <c r="EA105" s="21"/>
      <c r="EB105" s="21"/>
      <c r="EC105" s="21"/>
      <c r="ED105" s="21"/>
      <c r="EE105" s="21"/>
      <c r="EF105" s="21"/>
      <c r="EG105" s="21"/>
      <c r="EH105" s="21"/>
      <c r="EI105" s="21"/>
      <c r="EJ105" s="21"/>
      <c r="EK105" s="21"/>
      <c r="EL105" s="21"/>
      <c r="EM105" s="21"/>
      <c r="EN105" s="21"/>
      <c r="EO105" s="21"/>
      <c r="EP105" s="21"/>
      <c r="EQ105" s="21"/>
      <c r="ER105" s="21"/>
      <c r="ES105" s="21"/>
      <c r="ET105" s="21"/>
      <c r="EU105" s="21"/>
      <c r="EV105" s="21"/>
      <c r="EW105" s="21"/>
      <c r="EX105" s="21"/>
      <c r="EY105" s="21"/>
      <c r="EZ105" s="21"/>
      <c r="FA105" s="21"/>
      <c r="FB105" s="21"/>
      <c r="FC105" s="21"/>
      <c r="FD105" s="21"/>
      <c r="FE105" s="21"/>
      <c r="FF105" s="21"/>
      <c r="FG105" s="21"/>
      <c r="FH105" s="21"/>
      <c r="FI105" s="21"/>
      <c r="FJ105" s="21"/>
      <c r="FK105" s="21"/>
      <c r="FL105" s="21"/>
      <c r="FM105" s="21"/>
      <c r="FN105" s="21"/>
      <c r="FO105" s="21"/>
      <c r="FP105" s="21"/>
      <c r="FQ105" s="21"/>
      <c r="FR105" s="21"/>
      <c r="FS105" s="21"/>
      <c r="FT105" s="21"/>
      <c r="FU105" s="21"/>
      <c r="FV105" s="21"/>
      <c r="FW105" s="21"/>
      <c r="FX105" s="21"/>
      <c r="FY105" s="21"/>
      <c r="FZ105" s="21"/>
      <c r="GA105" s="21"/>
      <c r="GB105" s="21"/>
      <c r="GC105" s="21"/>
      <c r="GD105" s="21"/>
      <c r="GE105" s="21"/>
      <c r="GF105" s="21"/>
      <c r="GG105" s="21"/>
      <c r="GH105" s="21"/>
      <c r="GI105" s="21"/>
      <c r="GJ105" s="21"/>
      <c r="GK105" s="21"/>
      <c r="GL105" s="21"/>
      <c r="GM105" s="21"/>
      <c r="GN105" s="21"/>
      <c r="GO105" s="21"/>
      <c r="GP105" s="21"/>
      <c r="GQ105" s="21"/>
      <c r="GR105" s="21"/>
      <c r="GS105" s="21"/>
      <c r="GT105" s="21"/>
      <c r="GU105" s="21"/>
      <c r="GV105" s="21"/>
      <c r="GW105" s="21"/>
      <c r="GX105" s="21"/>
      <c r="GY105" s="21"/>
      <c r="GZ105" s="21"/>
      <c r="HA105" s="21"/>
      <c r="HB105" s="21"/>
      <c r="HC105" s="21"/>
      <c r="HD105" s="21"/>
      <c r="HE105" s="21"/>
      <c r="HF105" s="21"/>
      <c r="HG105" s="21"/>
      <c r="HH105" s="21"/>
      <c r="HI105" s="21"/>
      <c r="HJ105" s="21"/>
      <c r="HK105" s="21"/>
      <c r="HL105" s="21"/>
      <c r="HM105" s="21"/>
      <c r="HN105" s="21"/>
      <c r="HO105" s="21"/>
      <c r="HP105" s="21"/>
      <c r="HQ105" s="21"/>
      <c r="HR105" s="21"/>
      <c r="HS105" s="21"/>
      <c r="HT105" s="21"/>
      <c r="HU105" s="21"/>
      <c r="HV105" s="21"/>
      <c r="HW105" s="21"/>
      <c r="HX105" s="21"/>
      <c r="HY105" s="21"/>
      <c r="HZ105" s="21"/>
      <c r="IA105" s="21"/>
      <c r="IB105" s="21"/>
      <c r="IC105" s="21"/>
      <c r="ID105" s="21"/>
      <c r="IE105" s="21"/>
      <c r="IF105" s="21"/>
      <c r="IG105" s="21"/>
      <c r="IH105" s="21"/>
      <c r="II105" s="21"/>
      <c r="IJ105" s="21"/>
      <c r="IK105" s="21"/>
      <c r="IL105" s="21"/>
      <c r="IM105" s="21"/>
      <c r="IN105" s="21"/>
      <c r="IO105" s="21"/>
      <c r="IP105" s="21"/>
      <c r="IQ105" s="21"/>
      <c r="IR105" s="21"/>
      <c r="IS105" s="21"/>
      <c r="IT105" s="21"/>
      <c r="IU105" s="21"/>
      <c r="IV105" s="21"/>
      <c r="IW105" s="21"/>
      <c r="IX105" s="21"/>
      <c r="IY105" s="21"/>
      <c r="IZ105" s="21"/>
      <c r="JA105" s="21"/>
      <c r="JB105" s="21"/>
      <c r="JC105" s="21"/>
      <c r="JD105" s="21"/>
      <c r="JE105" s="21"/>
      <c r="JF105" s="21"/>
      <c r="JG105" s="21"/>
      <c r="JH105" s="21"/>
      <c r="JI105" s="21"/>
      <c r="JJ105" s="21"/>
      <c r="JK105" s="21"/>
      <c r="JL105" s="21"/>
      <c r="JM105" s="21"/>
      <c r="JN105" s="21"/>
      <c r="JO105" s="21"/>
      <c r="JP105" s="21"/>
      <c r="JQ105" s="21"/>
      <c r="JR105" s="21"/>
      <c r="JS105" s="21"/>
      <c r="JT105" s="21"/>
      <c r="JU105" s="21"/>
      <c r="JV105" s="21"/>
      <c r="JW105" s="21"/>
      <c r="JX105" s="21"/>
      <c r="JY105" s="21"/>
      <c r="JZ105" s="21"/>
      <c r="KA105" s="21"/>
      <c r="KB105" s="21"/>
      <c r="KC105" s="21"/>
      <c r="KD105" s="21"/>
      <c r="KE105" s="21"/>
      <c r="KF105" s="21"/>
      <c r="KG105" s="21"/>
      <c r="KH105" s="21"/>
      <c r="KI105" s="21"/>
      <c r="KJ105" s="21"/>
      <c r="KK105" s="21"/>
      <c r="KL105" s="21"/>
      <c r="KM105" s="21"/>
      <c r="KN105" s="21"/>
      <c r="KO105" s="21"/>
      <c r="KP105" s="21"/>
      <c r="KQ105" s="21"/>
      <c r="KR105" s="21"/>
      <c r="KS105" s="21"/>
      <c r="KT105" s="21"/>
      <c r="KU105" s="21"/>
      <c r="KV105" s="21"/>
      <c r="KW105" s="21"/>
      <c r="KX105" s="21"/>
      <c r="KY105" s="21"/>
      <c r="KZ105" s="21"/>
      <c r="LA105" s="21"/>
      <c r="LB105" s="21"/>
      <c r="LC105" s="21"/>
      <c r="LD105" s="21"/>
      <c r="LE105" s="21"/>
      <c r="LF105" s="21"/>
      <c r="LG105" s="21"/>
      <c r="LH105" s="21"/>
      <c r="LI105" s="21"/>
      <c r="LJ105" s="21"/>
      <c r="LK105" s="21"/>
      <c r="LL105" s="21"/>
      <c r="LM105" s="21"/>
      <c r="LN105" s="21"/>
      <c r="LO105" s="21"/>
      <c r="LP105" s="21"/>
      <c r="LQ105" s="21"/>
      <c r="LR105" s="21"/>
      <c r="LS105" s="21"/>
      <c r="LT105" s="21"/>
      <c r="LU105" s="21"/>
      <c r="LV105" s="21"/>
      <c r="LW105" s="21"/>
      <c r="LX105" s="21"/>
      <c r="LY105" s="21"/>
      <c r="LZ105" s="21"/>
      <c r="MA105" s="21"/>
      <c r="MB105" s="21"/>
      <c r="MC105" s="21"/>
      <c r="MD105" s="21"/>
      <c r="ME105" s="21"/>
      <c r="MF105" s="21"/>
      <c r="MG105" s="21"/>
      <c r="MH105" s="21"/>
      <c r="MI105" s="21"/>
      <c r="MJ105" s="21"/>
      <c r="MK105" s="21"/>
      <c r="ML105" s="21"/>
      <c r="MM105" s="21"/>
      <c r="MN105" s="21"/>
      <c r="MO105" s="21"/>
      <c r="MP105" s="21"/>
      <c r="MQ105" s="21"/>
      <c r="MR105" s="21"/>
      <c r="MS105" s="21"/>
      <c r="MT105" s="21"/>
      <c r="MU105" s="21"/>
      <c r="MV105" s="21"/>
      <c r="MW105" s="21"/>
      <c r="MX105" s="21"/>
      <c r="MY105" s="21"/>
      <c r="MZ105" s="21"/>
      <c r="NA105" s="21"/>
      <c r="NB105" s="21"/>
      <c r="NC105" s="21"/>
      <c r="ND105" s="21"/>
      <c r="NE105" s="21"/>
      <c r="NF105" s="21"/>
      <c r="NG105" s="21"/>
      <c r="NH105" s="21"/>
      <c r="NI105" s="21"/>
      <c r="NJ105" s="21"/>
      <c r="NK105" s="21"/>
      <c r="NL105" s="21"/>
      <c r="NM105" s="21"/>
      <c r="NN105" s="21"/>
      <c r="NO105" s="21"/>
      <c r="NP105" s="21"/>
      <c r="NQ105" s="21"/>
      <c r="NR105" s="21"/>
      <c r="NS105" s="21"/>
      <c r="NT105" s="21"/>
      <c r="NU105" s="21"/>
      <c r="NV105" s="21"/>
      <c r="NW105" s="21"/>
      <c r="NX105" s="21"/>
      <c r="NY105" s="21"/>
      <c r="NZ105" s="21"/>
      <c r="OA105" s="21"/>
      <c r="OB105" s="21"/>
      <c r="OC105" s="21"/>
      <c r="OD105" s="21"/>
      <c r="OE105" s="21"/>
      <c r="OF105" s="21"/>
      <c r="OG105" s="21"/>
      <c r="OH105" s="21"/>
      <c r="OI105" s="21"/>
      <c r="OJ105" s="21"/>
      <c r="OK105" s="21"/>
      <c r="OL105" s="21"/>
      <c r="OM105" s="21"/>
      <c r="ON105" s="21"/>
      <c r="OO105" s="21"/>
      <c r="OP105" s="21"/>
      <c r="OQ105" s="21"/>
      <c r="OR105" s="21"/>
      <c r="OS105" s="21"/>
      <c r="OT105" s="21"/>
      <c r="OU105" s="21"/>
      <c r="OV105" s="21"/>
      <c r="OW105" s="21"/>
      <c r="OX105" s="21"/>
      <c r="OY105" s="21"/>
      <c r="OZ105" s="21"/>
      <c r="PA105" s="21"/>
      <c r="PB105" s="21"/>
      <c r="PC105" s="21"/>
      <c r="PD105" s="21"/>
      <c r="PE105" s="21"/>
      <c r="PF105" s="21"/>
      <c r="PG105" s="21"/>
      <c r="PH105" s="21"/>
      <c r="PI105" s="21"/>
      <c r="PJ105" s="21"/>
      <c r="PK105" s="21"/>
      <c r="PL105" s="21"/>
      <c r="PM105" s="21"/>
      <c r="PN105" s="21"/>
      <c r="PO105" s="21"/>
      <c r="PP105" s="21"/>
      <c r="PQ105" s="21"/>
      <c r="PR105" s="21"/>
      <c r="PS105" s="21"/>
      <c r="PT105" s="21"/>
      <c r="PU105" s="21"/>
      <c r="PV105" s="21"/>
      <c r="PW105" s="21"/>
      <c r="PX105" s="21"/>
      <c r="PY105" s="21"/>
      <c r="PZ105" s="21"/>
      <c r="QA105" s="21"/>
      <c r="QB105" s="21"/>
      <c r="QC105" s="21"/>
      <c r="QD105" s="21"/>
      <c r="QE105" s="21"/>
      <c r="QF105" s="21"/>
      <c r="QG105" s="21"/>
      <c r="QH105" s="21"/>
      <c r="QI105" s="21"/>
      <c r="QJ105" s="21"/>
      <c r="QK105" s="21"/>
      <c r="QL105" s="21"/>
      <c r="QM105" s="21"/>
      <c r="QN105" s="21"/>
      <c r="QO105" s="21"/>
      <c r="QP105" s="21"/>
      <c r="QQ105" s="21"/>
      <c r="QR105" s="21"/>
      <c r="QS105" s="21"/>
      <c r="QT105" s="21"/>
      <c r="QU105" s="21"/>
      <c r="QV105" s="21"/>
      <c r="QW105" s="21"/>
      <c r="QX105" s="21"/>
      <c r="QY105" s="21"/>
      <c r="QZ105" s="21"/>
      <c r="RA105" s="21"/>
      <c r="RB105" s="21"/>
      <c r="RC105" s="21"/>
      <c r="RD105" s="21"/>
      <c r="RE105" s="21"/>
      <c r="RF105" s="21"/>
      <c r="RG105" s="21"/>
      <c r="RH105" s="21"/>
      <c r="RI105" s="21"/>
      <c r="RJ105" s="21"/>
      <c r="RK105" s="21"/>
      <c r="RL105" s="21"/>
      <c r="RM105" s="21"/>
      <c r="RN105" s="21"/>
      <c r="RO105" s="21"/>
      <c r="RP105" s="21"/>
      <c r="RQ105" s="21"/>
      <c r="RR105" s="21"/>
      <c r="RS105" s="21"/>
      <c r="RT105" s="21"/>
      <c r="RU105" s="21"/>
      <c r="RV105" s="21"/>
      <c r="RW105" s="21"/>
      <c r="RX105" s="21"/>
      <c r="RY105" s="21"/>
      <c r="RZ105" s="21"/>
      <c r="SA105" s="21"/>
      <c r="SB105" s="21"/>
      <c r="SC105" s="21"/>
      <c r="SD105" s="21"/>
      <c r="SE105" s="21"/>
      <c r="SF105" s="21"/>
      <c r="SG105" s="21"/>
      <c r="SH105" s="21"/>
      <c r="SI105" s="21"/>
      <c r="SJ105" s="21"/>
      <c r="SK105" s="21"/>
      <c r="SL105" s="21"/>
      <c r="SM105" s="21"/>
      <c r="SN105" s="21"/>
      <c r="SO105" s="21"/>
      <c r="SP105" s="21"/>
      <c r="SQ105" s="21"/>
      <c r="SR105" s="21"/>
      <c r="SS105" s="21"/>
      <c r="ST105" s="21"/>
      <c r="SU105" s="21"/>
      <c r="SV105" s="21"/>
      <c r="SW105" s="21"/>
      <c r="SX105" s="21"/>
      <c r="SY105" s="21"/>
      <c r="SZ105" s="21"/>
      <c r="TA105" s="21"/>
      <c r="TB105" s="21"/>
      <c r="TC105" s="21"/>
      <c r="TD105" s="21"/>
      <c r="TE105" s="21"/>
      <c r="TF105" s="21"/>
      <c r="TG105" s="21"/>
      <c r="TH105" s="21"/>
      <c r="TI105" s="21"/>
      <c r="TJ105" s="21"/>
      <c r="TK105" s="21"/>
      <c r="TL105" s="21"/>
      <c r="TM105" s="21"/>
      <c r="TN105" s="21"/>
      <c r="TO105" s="21"/>
    </row>
    <row r="106" spans="1:535" x14ac:dyDescent="0.35">
      <c r="A106" s="21"/>
      <c r="B106" s="21"/>
      <c r="C106" s="21"/>
      <c r="D106" s="23"/>
      <c r="E106" s="21"/>
      <c r="F106" s="21"/>
      <c r="G106" s="21"/>
      <c r="H106" s="21"/>
      <c r="I106" s="21"/>
      <c r="J106" s="2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c r="BX106" s="21"/>
      <c r="BY106" s="21"/>
      <c r="BZ106" s="21"/>
      <c r="CA106" s="21"/>
      <c r="CB106" s="21"/>
      <c r="CC106" s="21"/>
      <c r="CD106" s="21"/>
      <c r="CE106" s="21"/>
      <c r="CF106" s="21"/>
      <c r="CG106" s="21"/>
      <c r="CH106" s="21"/>
      <c r="CI106" s="21"/>
      <c r="CJ106" s="21"/>
      <c r="CK106" s="21"/>
      <c r="CL106" s="21"/>
      <c r="CM106" s="21"/>
      <c r="CN106" s="21"/>
      <c r="CO106" s="21"/>
      <c r="CP106" s="21"/>
      <c r="CQ106" s="21"/>
      <c r="CR106" s="21"/>
      <c r="CS106" s="21"/>
      <c r="CT106" s="21"/>
      <c r="CU106" s="21"/>
      <c r="CV106" s="21"/>
      <c r="CW106" s="21"/>
      <c r="CX106" s="21"/>
      <c r="CY106" s="21"/>
      <c r="CZ106" s="21"/>
      <c r="DA106" s="21"/>
      <c r="DB106" s="21"/>
      <c r="DC106" s="21"/>
      <c r="DD106" s="21"/>
      <c r="DE106" s="21"/>
      <c r="DF106" s="21"/>
      <c r="DG106" s="21"/>
      <c r="DH106" s="21"/>
      <c r="DI106" s="21"/>
      <c r="DJ106" s="21"/>
      <c r="DK106" s="21"/>
      <c r="DL106" s="21"/>
      <c r="DM106" s="21"/>
      <c r="DN106" s="21"/>
      <c r="DO106" s="21"/>
      <c r="DP106" s="21"/>
      <c r="DQ106" s="21"/>
      <c r="DR106" s="21"/>
      <c r="DS106" s="21"/>
      <c r="DT106" s="21"/>
      <c r="DU106" s="21"/>
      <c r="DV106" s="21"/>
      <c r="DW106" s="21"/>
      <c r="DX106" s="21"/>
      <c r="DY106" s="21"/>
      <c r="DZ106" s="21"/>
      <c r="EA106" s="21"/>
      <c r="EB106" s="21"/>
      <c r="EC106" s="21"/>
      <c r="ED106" s="21"/>
      <c r="EE106" s="21"/>
      <c r="EF106" s="21"/>
      <c r="EG106" s="21"/>
      <c r="EH106" s="21"/>
      <c r="EI106" s="21"/>
      <c r="EJ106" s="21"/>
      <c r="EK106" s="21"/>
      <c r="EL106" s="21"/>
      <c r="EM106" s="21"/>
      <c r="EN106" s="21"/>
      <c r="EO106" s="21"/>
      <c r="EP106" s="21"/>
      <c r="EQ106" s="21"/>
      <c r="ER106" s="21"/>
      <c r="ES106" s="21"/>
      <c r="ET106" s="21"/>
      <c r="EU106" s="21"/>
      <c r="EV106" s="21"/>
      <c r="EW106" s="21"/>
      <c r="EX106" s="21"/>
      <c r="EY106" s="21"/>
      <c r="EZ106" s="21"/>
      <c r="FA106" s="21"/>
      <c r="FB106" s="21"/>
      <c r="FC106" s="21"/>
      <c r="FD106" s="21"/>
      <c r="FE106" s="21"/>
      <c r="FF106" s="21"/>
      <c r="FG106" s="21"/>
      <c r="FH106" s="21"/>
      <c r="FI106" s="21"/>
      <c r="FJ106" s="21"/>
      <c r="FK106" s="21"/>
      <c r="FL106" s="21"/>
      <c r="FM106" s="21"/>
      <c r="FN106" s="21"/>
      <c r="FO106" s="21"/>
      <c r="FP106" s="21"/>
      <c r="FQ106" s="21"/>
      <c r="FR106" s="21"/>
      <c r="FS106" s="21"/>
      <c r="FT106" s="21"/>
      <c r="FU106" s="21"/>
      <c r="FV106" s="21"/>
      <c r="FW106" s="21"/>
      <c r="FX106" s="21"/>
      <c r="FY106" s="21"/>
      <c r="FZ106" s="21"/>
      <c r="GA106" s="21"/>
      <c r="GB106" s="21"/>
      <c r="GC106" s="21"/>
      <c r="GD106" s="21"/>
      <c r="GE106" s="21"/>
      <c r="GF106" s="21"/>
      <c r="GG106" s="21"/>
      <c r="GH106" s="21"/>
      <c r="GI106" s="21"/>
      <c r="GJ106" s="21"/>
      <c r="GK106" s="21"/>
      <c r="GL106" s="21"/>
      <c r="GM106" s="21"/>
      <c r="GN106" s="21"/>
      <c r="GO106" s="21"/>
      <c r="GP106" s="21"/>
      <c r="GQ106" s="21"/>
      <c r="GR106" s="21"/>
      <c r="GS106" s="21"/>
      <c r="GT106" s="21"/>
      <c r="GU106" s="21"/>
      <c r="GV106" s="21"/>
      <c r="GW106" s="21"/>
      <c r="GX106" s="21"/>
      <c r="GY106" s="21"/>
      <c r="GZ106" s="21"/>
      <c r="HA106" s="21"/>
      <c r="HB106" s="21"/>
      <c r="HC106" s="21"/>
      <c r="HD106" s="21"/>
      <c r="HE106" s="21"/>
      <c r="HF106" s="21"/>
      <c r="HG106" s="21"/>
      <c r="HH106" s="21"/>
      <c r="HI106" s="21"/>
      <c r="HJ106" s="21"/>
      <c r="HK106" s="21"/>
      <c r="HL106" s="21"/>
      <c r="HM106" s="21"/>
      <c r="HN106" s="21"/>
      <c r="HO106" s="21"/>
      <c r="HP106" s="21"/>
      <c r="HQ106" s="21"/>
      <c r="HR106" s="21"/>
      <c r="HS106" s="21"/>
      <c r="HT106" s="21"/>
      <c r="HU106" s="21"/>
      <c r="HV106" s="21"/>
      <c r="HW106" s="21"/>
      <c r="HX106" s="21"/>
      <c r="HY106" s="21"/>
      <c r="HZ106" s="21"/>
      <c r="IA106" s="21"/>
      <c r="IB106" s="21"/>
      <c r="IC106" s="21"/>
      <c r="ID106" s="21"/>
      <c r="IE106" s="21"/>
      <c r="IF106" s="21"/>
      <c r="IG106" s="21"/>
      <c r="IH106" s="21"/>
      <c r="II106" s="21"/>
      <c r="IJ106" s="21"/>
      <c r="IK106" s="21"/>
      <c r="IL106" s="21"/>
      <c r="IM106" s="21"/>
      <c r="IN106" s="21"/>
      <c r="IO106" s="21"/>
      <c r="IP106" s="21"/>
      <c r="IQ106" s="21"/>
      <c r="IR106" s="21"/>
      <c r="IS106" s="21"/>
      <c r="IT106" s="21"/>
      <c r="IU106" s="21"/>
      <c r="IV106" s="21"/>
      <c r="IW106" s="21"/>
      <c r="IX106" s="21"/>
      <c r="IY106" s="21"/>
      <c r="IZ106" s="21"/>
      <c r="JA106" s="21"/>
      <c r="JB106" s="21"/>
      <c r="JC106" s="21"/>
      <c r="JD106" s="21"/>
      <c r="JE106" s="21"/>
      <c r="JF106" s="21"/>
      <c r="JG106" s="21"/>
      <c r="JH106" s="21"/>
      <c r="JI106" s="21"/>
      <c r="JJ106" s="21"/>
      <c r="JK106" s="21"/>
      <c r="JL106" s="21"/>
      <c r="JM106" s="21"/>
      <c r="JN106" s="21"/>
      <c r="JO106" s="21"/>
      <c r="JP106" s="21"/>
      <c r="JQ106" s="21"/>
      <c r="JR106" s="21"/>
      <c r="JS106" s="21"/>
      <c r="JT106" s="21"/>
      <c r="JU106" s="21"/>
      <c r="JV106" s="21"/>
      <c r="JW106" s="21"/>
      <c r="JX106" s="21"/>
      <c r="JY106" s="21"/>
      <c r="JZ106" s="21"/>
      <c r="KA106" s="21"/>
      <c r="KB106" s="21"/>
      <c r="KC106" s="21"/>
      <c r="KD106" s="21"/>
      <c r="KE106" s="21"/>
      <c r="KF106" s="21"/>
      <c r="KG106" s="21"/>
      <c r="KH106" s="21"/>
      <c r="KI106" s="21"/>
      <c r="KJ106" s="21"/>
      <c r="KK106" s="21"/>
      <c r="KL106" s="21"/>
      <c r="KM106" s="21"/>
      <c r="KN106" s="21"/>
      <c r="KO106" s="21"/>
      <c r="KP106" s="21"/>
      <c r="KQ106" s="21"/>
      <c r="KR106" s="21"/>
      <c r="KS106" s="21"/>
      <c r="KT106" s="21"/>
      <c r="KU106" s="21"/>
      <c r="KV106" s="21"/>
      <c r="KW106" s="21"/>
      <c r="KX106" s="21"/>
      <c r="KY106" s="21"/>
      <c r="KZ106" s="21"/>
      <c r="LA106" s="21"/>
      <c r="LB106" s="21"/>
      <c r="LC106" s="21"/>
      <c r="LD106" s="21"/>
      <c r="LE106" s="21"/>
      <c r="LF106" s="21"/>
      <c r="LG106" s="21"/>
      <c r="LH106" s="21"/>
      <c r="LI106" s="21"/>
      <c r="LJ106" s="21"/>
      <c r="LK106" s="21"/>
      <c r="LL106" s="21"/>
      <c r="LM106" s="21"/>
      <c r="LN106" s="21"/>
      <c r="LO106" s="21"/>
      <c r="LP106" s="21"/>
      <c r="LQ106" s="21"/>
      <c r="LR106" s="21"/>
      <c r="LS106" s="21"/>
      <c r="LT106" s="21"/>
      <c r="LU106" s="21"/>
      <c r="LV106" s="21"/>
      <c r="LW106" s="21"/>
      <c r="LX106" s="21"/>
      <c r="LY106" s="21"/>
      <c r="LZ106" s="21"/>
      <c r="MA106" s="21"/>
      <c r="MB106" s="21"/>
      <c r="MC106" s="21"/>
      <c r="MD106" s="21"/>
      <c r="ME106" s="21"/>
      <c r="MF106" s="21"/>
      <c r="MG106" s="21"/>
      <c r="MH106" s="21"/>
      <c r="MI106" s="21"/>
      <c r="MJ106" s="21"/>
      <c r="MK106" s="21"/>
      <c r="ML106" s="21"/>
      <c r="MM106" s="21"/>
      <c r="MN106" s="21"/>
      <c r="MO106" s="21"/>
      <c r="MP106" s="21"/>
      <c r="MQ106" s="21"/>
      <c r="MR106" s="21"/>
      <c r="MS106" s="21"/>
      <c r="MT106" s="21"/>
      <c r="MU106" s="21"/>
      <c r="MV106" s="21"/>
      <c r="MW106" s="21"/>
      <c r="MX106" s="21"/>
      <c r="MY106" s="21"/>
      <c r="MZ106" s="21"/>
      <c r="NA106" s="21"/>
      <c r="NB106" s="21"/>
      <c r="NC106" s="21"/>
      <c r="ND106" s="21"/>
      <c r="NE106" s="21"/>
      <c r="NF106" s="21"/>
      <c r="NG106" s="21"/>
      <c r="NH106" s="21"/>
      <c r="NI106" s="21"/>
      <c r="NJ106" s="21"/>
      <c r="NK106" s="21"/>
      <c r="NL106" s="21"/>
      <c r="NM106" s="21"/>
      <c r="NN106" s="21"/>
      <c r="NO106" s="21"/>
      <c r="NP106" s="21"/>
      <c r="NQ106" s="21"/>
      <c r="NR106" s="21"/>
      <c r="NS106" s="21"/>
      <c r="NT106" s="21"/>
      <c r="NU106" s="21"/>
      <c r="NV106" s="21"/>
      <c r="NW106" s="21"/>
      <c r="NX106" s="21"/>
      <c r="NY106" s="21"/>
      <c r="NZ106" s="21"/>
      <c r="OA106" s="21"/>
      <c r="OB106" s="21"/>
      <c r="OC106" s="21"/>
      <c r="OD106" s="21"/>
      <c r="OE106" s="21"/>
      <c r="OF106" s="21"/>
      <c r="OG106" s="21"/>
      <c r="OH106" s="21"/>
      <c r="OI106" s="21"/>
      <c r="OJ106" s="21"/>
      <c r="OK106" s="21"/>
      <c r="OL106" s="21"/>
      <c r="OM106" s="21"/>
      <c r="ON106" s="21"/>
      <c r="OO106" s="21"/>
      <c r="OP106" s="21"/>
      <c r="OQ106" s="21"/>
      <c r="OR106" s="21"/>
      <c r="OS106" s="21"/>
      <c r="OT106" s="21"/>
      <c r="OU106" s="21"/>
      <c r="OV106" s="21"/>
      <c r="OW106" s="21"/>
      <c r="OX106" s="21"/>
      <c r="OY106" s="21"/>
      <c r="OZ106" s="21"/>
      <c r="PA106" s="21"/>
      <c r="PB106" s="21"/>
      <c r="PC106" s="21"/>
      <c r="PD106" s="21"/>
      <c r="PE106" s="21"/>
      <c r="PF106" s="21"/>
      <c r="PG106" s="21"/>
      <c r="PH106" s="21"/>
      <c r="PI106" s="21"/>
      <c r="PJ106" s="21"/>
      <c r="PK106" s="21"/>
      <c r="PL106" s="21"/>
      <c r="PM106" s="21"/>
      <c r="PN106" s="21"/>
      <c r="PO106" s="21"/>
      <c r="PP106" s="21"/>
      <c r="PQ106" s="21"/>
      <c r="PR106" s="21"/>
      <c r="PS106" s="21"/>
      <c r="PT106" s="21"/>
      <c r="PU106" s="21"/>
      <c r="PV106" s="21"/>
      <c r="PW106" s="21"/>
      <c r="PX106" s="21"/>
      <c r="PY106" s="21"/>
      <c r="PZ106" s="21"/>
      <c r="QA106" s="21"/>
      <c r="QB106" s="21"/>
      <c r="QC106" s="21"/>
      <c r="QD106" s="21"/>
      <c r="QE106" s="21"/>
      <c r="QF106" s="21"/>
      <c r="QG106" s="21"/>
      <c r="QH106" s="21"/>
      <c r="QI106" s="21"/>
      <c r="QJ106" s="21"/>
      <c r="QK106" s="21"/>
      <c r="QL106" s="21"/>
      <c r="QM106" s="21"/>
      <c r="QN106" s="21"/>
      <c r="QO106" s="21"/>
      <c r="QP106" s="21"/>
      <c r="QQ106" s="21"/>
      <c r="QR106" s="21"/>
      <c r="QS106" s="21"/>
      <c r="QT106" s="21"/>
      <c r="QU106" s="21"/>
      <c r="QV106" s="21"/>
      <c r="QW106" s="21"/>
      <c r="QX106" s="21"/>
      <c r="QY106" s="21"/>
      <c r="QZ106" s="21"/>
      <c r="RA106" s="21"/>
      <c r="RB106" s="21"/>
      <c r="RC106" s="21"/>
      <c r="RD106" s="21"/>
      <c r="RE106" s="21"/>
      <c r="RF106" s="21"/>
      <c r="RG106" s="21"/>
      <c r="RH106" s="21"/>
      <c r="RI106" s="21"/>
      <c r="RJ106" s="21"/>
      <c r="RK106" s="21"/>
      <c r="RL106" s="21"/>
      <c r="RM106" s="21"/>
      <c r="RN106" s="21"/>
      <c r="RO106" s="21"/>
      <c r="RP106" s="21"/>
      <c r="RQ106" s="21"/>
      <c r="RR106" s="21"/>
      <c r="RS106" s="21"/>
      <c r="RT106" s="21"/>
      <c r="RU106" s="21"/>
      <c r="RV106" s="21"/>
      <c r="RW106" s="21"/>
      <c r="RX106" s="21"/>
      <c r="RY106" s="21"/>
      <c r="RZ106" s="21"/>
      <c r="SA106" s="21"/>
      <c r="SB106" s="21"/>
      <c r="SC106" s="21"/>
      <c r="SD106" s="21"/>
      <c r="SE106" s="21"/>
      <c r="SF106" s="21"/>
      <c r="SG106" s="21"/>
      <c r="SH106" s="21"/>
      <c r="SI106" s="21"/>
      <c r="SJ106" s="21"/>
      <c r="SK106" s="21"/>
      <c r="SL106" s="21"/>
      <c r="SM106" s="21"/>
      <c r="SN106" s="21"/>
      <c r="SO106" s="21"/>
      <c r="SP106" s="21"/>
      <c r="SQ106" s="21"/>
      <c r="SR106" s="21"/>
      <c r="SS106" s="21"/>
      <c r="ST106" s="21"/>
      <c r="SU106" s="21"/>
      <c r="SV106" s="21"/>
      <c r="SW106" s="21"/>
      <c r="SX106" s="21"/>
      <c r="SY106" s="21"/>
      <c r="SZ106" s="21"/>
      <c r="TA106" s="21"/>
      <c r="TB106" s="21"/>
      <c r="TC106" s="21"/>
      <c r="TD106" s="21"/>
      <c r="TE106" s="21"/>
      <c r="TF106" s="21"/>
      <c r="TG106" s="21"/>
      <c r="TH106" s="21"/>
      <c r="TI106" s="21"/>
      <c r="TJ106" s="21"/>
      <c r="TK106" s="21"/>
      <c r="TL106" s="21"/>
      <c r="TM106" s="21"/>
      <c r="TN106" s="21"/>
      <c r="TO106" s="21"/>
    </row>
    <row r="107" spans="1:535" x14ac:dyDescent="0.35">
      <c r="A107" s="21"/>
      <c r="B107" s="21"/>
      <c r="C107" s="21"/>
      <c r="D107" s="23"/>
      <c r="E107" s="21"/>
      <c r="F107" s="21"/>
      <c r="G107" s="21"/>
      <c r="H107" s="21"/>
      <c r="I107" s="21"/>
      <c r="J107" s="21"/>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c r="BX107" s="21"/>
      <c r="BY107" s="21"/>
      <c r="BZ107" s="21"/>
      <c r="CA107" s="21"/>
      <c r="CB107" s="21"/>
      <c r="CC107" s="21"/>
      <c r="CD107" s="21"/>
      <c r="CE107" s="21"/>
      <c r="CF107" s="21"/>
      <c r="CG107" s="21"/>
      <c r="CH107" s="21"/>
      <c r="CI107" s="21"/>
      <c r="CJ107" s="21"/>
      <c r="CK107" s="21"/>
      <c r="CL107" s="21"/>
      <c r="CM107" s="21"/>
      <c r="CN107" s="21"/>
      <c r="CO107" s="21"/>
      <c r="CP107" s="21"/>
      <c r="CQ107" s="21"/>
      <c r="CR107" s="21"/>
      <c r="CS107" s="21"/>
      <c r="CT107" s="21"/>
      <c r="CU107" s="21"/>
      <c r="CV107" s="21"/>
      <c r="CW107" s="21"/>
      <c r="CX107" s="21"/>
      <c r="CY107" s="21"/>
      <c r="CZ107" s="21"/>
      <c r="DA107" s="21"/>
      <c r="DB107" s="21"/>
      <c r="DC107" s="21"/>
      <c r="DD107" s="21"/>
      <c r="DE107" s="21"/>
      <c r="DF107" s="21"/>
      <c r="DG107" s="21"/>
      <c r="DH107" s="21"/>
      <c r="DI107" s="21"/>
      <c r="DJ107" s="21"/>
      <c r="DK107" s="21"/>
      <c r="DL107" s="21"/>
      <c r="DM107" s="21"/>
      <c r="DN107" s="21"/>
      <c r="DO107" s="21"/>
      <c r="DP107" s="21"/>
      <c r="DQ107" s="21"/>
      <c r="DR107" s="21"/>
      <c r="DS107" s="21"/>
      <c r="DT107" s="21"/>
      <c r="DU107" s="21"/>
      <c r="DV107" s="21"/>
      <c r="DW107" s="21"/>
      <c r="DX107" s="21"/>
      <c r="DY107" s="21"/>
      <c r="DZ107" s="21"/>
      <c r="EA107" s="21"/>
      <c r="EB107" s="21"/>
      <c r="EC107" s="21"/>
      <c r="ED107" s="21"/>
      <c r="EE107" s="21"/>
      <c r="EF107" s="21"/>
      <c r="EG107" s="21"/>
      <c r="EH107" s="21"/>
      <c r="EI107" s="21"/>
      <c r="EJ107" s="21"/>
      <c r="EK107" s="21"/>
      <c r="EL107" s="21"/>
      <c r="EM107" s="21"/>
      <c r="EN107" s="21"/>
      <c r="EO107" s="21"/>
      <c r="EP107" s="21"/>
      <c r="EQ107" s="21"/>
      <c r="ER107" s="21"/>
      <c r="ES107" s="21"/>
      <c r="ET107" s="21"/>
      <c r="EU107" s="21"/>
      <c r="EV107" s="21"/>
      <c r="EW107" s="21"/>
      <c r="EX107" s="21"/>
      <c r="EY107" s="21"/>
      <c r="EZ107" s="21"/>
      <c r="FA107" s="21"/>
      <c r="FB107" s="21"/>
      <c r="FC107" s="21"/>
      <c r="FD107" s="21"/>
      <c r="FE107" s="21"/>
      <c r="FF107" s="21"/>
      <c r="FG107" s="21"/>
      <c r="FH107" s="21"/>
      <c r="FI107" s="21"/>
      <c r="FJ107" s="21"/>
      <c r="FK107" s="21"/>
      <c r="FL107" s="21"/>
      <c r="FM107" s="21"/>
      <c r="FN107" s="21"/>
      <c r="FO107" s="21"/>
      <c r="FP107" s="21"/>
      <c r="FQ107" s="21"/>
      <c r="FR107" s="21"/>
      <c r="FS107" s="21"/>
      <c r="FT107" s="21"/>
      <c r="FU107" s="21"/>
      <c r="FV107" s="21"/>
      <c r="FW107" s="21"/>
      <c r="FX107" s="21"/>
      <c r="FY107" s="21"/>
      <c r="FZ107" s="21"/>
      <c r="GA107" s="21"/>
      <c r="GB107" s="21"/>
      <c r="GC107" s="21"/>
      <c r="GD107" s="21"/>
      <c r="GE107" s="21"/>
      <c r="GF107" s="21"/>
      <c r="GG107" s="21"/>
      <c r="GH107" s="21"/>
      <c r="GI107" s="21"/>
      <c r="GJ107" s="21"/>
      <c r="GK107" s="21"/>
      <c r="GL107" s="21"/>
      <c r="GM107" s="21"/>
      <c r="GN107" s="21"/>
      <c r="GO107" s="21"/>
      <c r="GP107" s="21"/>
      <c r="GQ107" s="21"/>
      <c r="GR107" s="21"/>
      <c r="GS107" s="21"/>
      <c r="GT107" s="21"/>
      <c r="GU107" s="21"/>
      <c r="GV107" s="21"/>
      <c r="GW107" s="21"/>
      <c r="GX107" s="21"/>
      <c r="GY107" s="21"/>
      <c r="GZ107" s="21"/>
      <c r="HA107" s="21"/>
      <c r="HB107" s="21"/>
      <c r="HC107" s="21"/>
      <c r="HD107" s="21"/>
      <c r="HE107" s="21"/>
      <c r="HF107" s="21"/>
      <c r="HG107" s="21"/>
      <c r="HH107" s="21"/>
      <c r="HI107" s="21"/>
      <c r="HJ107" s="21"/>
      <c r="HK107" s="21"/>
      <c r="HL107" s="21"/>
      <c r="HM107" s="21"/>
      <c r="HN107" s="21"/>
      <c r="HO107" s="21"/>
      <c r="HP107" s="21"/>
      <c r="HQ107" s="21"/>
      <c r="HR107" s="21"/>
      <c r="HS107" s="21"/>
      <c r="HT107" s="21"/>
      <c r="HU107" s="21"/>
      <c r="HV107" s="21"/>
      <c r="HW107" s="21"/>
      <c r="HX107" s="21"/>
      <c r="HY107" s="21"/>
      <c r="HZ107" s="21"/>
      <c r="IA107" s="21"/>
      <c r="IB107" s="21"/>
      <c r="IC107" s="21"/>
      <c r="ID107" s="21"/>
      <c r="IE107" s="21"/>
      <c r="IF107" s="21"/>
      <c r="IG107" s="21"/>
      <c r="IH107" s="21"/>
      <c r="II107" s="21"/>
      <c r="IJ107" s="21"/>
      <c r="IK107" s="21"/>
      <c r="IL107" s="21"/>
      <c r="IM107" s="21"/>
      <c r="IN107" s="21"/>
      <c r="IO107" s="21"/>
      <c r="IP107" s="21"/>
      <c r="IQ107" s="21"/>
      <c r="IR107" s="21"/>
      <c r="IS107" s="21"/>
      <c r="IT107" s="21"/>
      <c r="IU107" s="21"/>
      <c r="IV107" s="21"/>
      <c r="IW107" s="21"/>
      <c r="IX107" s="21"/>
      <c r="IY107" s="21"/>
      <c r="IZ107" s="21"/>
      <c r="JA107" s="21"/>
      <c r="JB107" s="21"/>
      <c r="JC107" s="21"/>
      <c r="JD107" s="21"/>
      <c r="JE107" s="21"/>
      <c r="JF107" s="21"/>
      <c r="JG107" s="21"/>
      <c r="JH107" s="21"/>
      <c r="JI107" s="21"/>
      <c r="JJ107" s="21"/>
      <c r="JK107" s="21"/>
      <c r="JL107" s="21"/>
      <c r="JM107" s="21"/>
      <c r="JN107" s="21"/>
      <c r="JO107" s="21"/>
      <c r="JP107" s="21"/>
      <c r="JQ107" s="21"/>
      <c r="JR107" s="21"/>
      <c r="JS107" s="21"/>
      <c r="JT107" s="21"/>
      <c r="JU107" s="21"/>
      <c r="JV107" s="21"/>
      <c r="JW107" s="21"/>
      <c r="JX107" s="21"/>
      <c r="JY107" s="21"/>
      <c r="JZ107" s="21"/>
      <c r="KA107" s="21"/>
      <c r="KB107" s="21"/>
      <c r="KC107" s="21"/>
      <c r="KD107" s="21"/>
      <c r="KE107" s="21"/>
      <c r="KF107" s="21"/>
      <c r="KG107" s="21"/>
      <c r="KH107" s="21"/>
      <c r="KI107" s="21"/>
      <c r="KJ107" s="21"/>
      <c r="KK107" s="21"/>
      <c r="KL107" s="21"/>
      <c r="KM107" s="21"/>
      <c r="KN107" s="21"/>
      <c r="KO107" s="21"/>
      <c r="KP107" s="21"/>
      <c r="KQ107" s="21"/>
      <c r="KR107" s="21"/>
      <c r="KS107" s="21"/>
      <c r="KT107" s="21"/>
      <c r="KU107" s="21"/>
      <c r="KV107" s="21"/>
      <c r="KW107" s="21"/>
      <c r="KX107" s="21"/>
      <c r="KY107" s="21"/>
      <c r="KZ107" s="21"/>
      <c r="LA107" s="21"/>
      <c r="LB107" s="21"/>
      <c r="LC107" s="21"/>
      <c r="LD107" s="21"/>
      <c r="LE107" s="21"/>
      <c r="LF107" s="21"/>
      <c r="LG107" s="21"/>
      <c r="LH107" s="21"/>
      <c r="LI107" s="21"/>
      <c r="LJ107" s="21"/>
      <c r="LK107" s="21"/>
      <c r="LL107" s="21"/>
      <c r="LM107" s="21"/>
      <c r="LN107" s="21"/>
      <c r="LO107" s="21"/>
      <c r="LP107" s="21"/>
      <c r="LQ107" s="21"/>
      <c r="LR107" s="21"/>
      <c r="LS107" s="21"/>
      <c r="LT107" s="21"/>
      <c r="LU107" s="21"/>
      <c r="LV107" s="21"/>
      <c r="LW107" s="21"/>
      <c r="LX107" s="21"/>
      <c r="LY107" s="21"/>
      <c r="LZ107" s="21"/>
      <c r="MA107" s="21"/>
      <c r="MB107" s="21"/>
      <c r="MC107" s="21"/>
      <c r="MD107" s="21"/>
      <c r="ME107" s="21"/>
      <c r="MF107" s="21"/>
      <c r="MG107" s="21"/>
      <c r="MH107" s="21"/>
      <c r="MI107" s="21"/>
      <c r="MJ107" s="21"/>
      <c r="MK107" s="21"/>
      <c r="ML107" s="21"/>
      <c r="MM107" s="21"/>
      <c r="MN107" s="21"/>
      <c r="MO107" s="21"/>
      <c r="MP107" s="21"/>
      <c r="MQ107" s="21"/>
      <c r="MR107" s="21"/>
      <c r="MS107" s="21"/>
      <c r="MT107" s="21"/>
      <c r="MU107" s="21"/>
      <c r="MV107" s="21"/>
      <c r="MW107" s="21"/>
      <c r="MX107" s="21"/>
      <c r="MY107" s="21"/>
      <c r="MZ107" s="21"/>
      <c r="NA107" s="21"/>
      <c r="NB107" s="21"/>
      <c r="NC107" s="21"/>
      <c r="ND107" s="21"/>
      <c r="NE107" s="21"/>
      <c r="NF107" s="21"/>
      <c r="NG107" s="21"/>
      <c r="NH107" s="21"/>
      <c r="NI107" s="21"/>
      <c r="NJ107" s="21"/>
      <c r="NK107" s="21"/>
      <c r="NL107" s="21"/>
      <c r="NM107" s="21"/>
      <c r="NN107" s="21"/>
      <c r="NO107" s="21"/>
      <c r="NP107" s="21"/>
      <c r="NQ107" s="21"/>
      <c r="NR107" s="21"/>
      <c r="NS107" s="21"/>
      <c r="NT107" s="21"/>
      <c r="NU107" s="21"/>
      <c r="NV107" s="21"/>
      <c r="NW107" s="21"/>
      <c r="NX107" s="21"/>
      <c r="NY107" s="21"/>
      <c r="NZ107" s="21"/>
      <c r="OA107" s="21"/>
      <c r="OB107" s="21"/>
      <c r="OC107" s="21"/>
      <c r="OD107" s="21"/>
      <c r="OE107" s="21"/>
      <c r="OF107" s="21"/>
      <c r="OG107" s="21"/>
      <c r="OH107" s="21"/>
      <c r="OI107" s="21"/>
      <c r="OJ107" s="21"/>
      <c r="OK107" s="21"/>
      <c r="OL107" s="21"/>
      <c r="OM107" s="21"/>
      <c r="ON107" s="21"/>
      <c r="OO107" s="21"/>
      <c r="OP107" s="21"/>
      <c r="OQ107" s="21"/>
      <c r="OR107" s="21"/>
      <c r="OS107" s="21"/>
      <c r="OT107" s="21"/>
      <c r="OU107" s="21"/>
      <c r="OV107" s="21"/>
      <c r="OW107" s="21"/>
      <c r="OX107" s="21"/>
      <c r="OY107" s="21"/>
      <c r="OZ107" s="21"/>
      <c r="PA107" s="21"/>
      <c r="PB107" s="21"/>
      <c r="PC107" s="21"/>
      <c r="PD107" s="21"/>
      <c r="PE107" s="21"/>
      <c r="PF107" s="21"/>
      <c r="PG107" s="21"/>
      <c r="PH107" s="21"/>
      <c r="PI107" s="21"/>
      <c r="PJ107" s="21"/>
      <c r="PK107" s="21"/>
      <c r="PL107" s="21"/>
      <c r="PM107" s="21"/>
      <c r="PN107" s="21"/>
      <c r="PO107" s="21"/>
      <c r="PP107" s="21"/>
      <c r="PQ107" s="21"/>
      <c r="PR107" s="21"/>
      <c r="PS107" s="21"/>
      <c r="PT107" s="21"/>
      <c r="PU107" s="21"/>
      <c r="PV107" s="21"/>
      <c r="PW107" s="21"/>
      <c r="PX107" s="21"/>
      <c r="PY107" s="21"/>
      <c r="PZ107" s="21"/>
      <c r="QA107" s="21"/>
      <c r="QB107" s="21"/>
      <c r="QC107" s="21"/>
      <c r="QD107" s="21"/>
      <c r="QE107" s="21"/>
      <c r="QF107" s="21"/>
      <c r="QG107" s="21"/>
      <c r="QH107" s="21"/>
      <c r="QI107" s="21"/>
      <c r="QJ107" s="21"/>
      <c r="QK107" s="21"/>
      <c r="QL107" s="21"/>
      <c r="QM107" s="21"/>
      <c r="QN107" s="21"/>
      <c r="QO107" s="21"/>
      <c r="QP107" s="21"/>
      <c r="QQ107" s="21"/>
      <c r="QR107" s="21"/>
      <c r="QS107" s="21"/>
      <c r="QT107" s="21"/>
      <c r="QU107" s="21"/>
      <c r="QV107" s="21"/>
      <c r="QW107" s="21"/>
      <c r="QX107" s="21"/>
      <c r="QY107" s="21"/>
      <c r="QZ107" s="21"/>
      <c r="RA107" s="21"/>
      <c r="RB107" s="21"/>
      <c r="RC107" s="21"/>
      <c r="RD107" s="21"/>
      <c r="RE107" s="21"/>
      <c r="RF107" s="21"/>
      <c r="RG107" s="21"/>
      <c r="RH107" s="21"/>
      <c r="RI107" s="21"/>
      <c r="RJ107" s="21"/>
      <c r="RK107" s="21"/>
      <c r="RL107" s="21"/>
      <c r="RM107" s="21"/>
      <c r="RN107" s="21"/>
      <c r="RO107" s="21"/>
      <c r="RP107" s="21"/>
      <c r="RQ107" s="21"/>
      <c r="RR107" s="21"/>
      <c r="RS107" s="21"/>
      <c r="RT107" s="21"/>
      <c r="RU107" s="21"/>
      <c r="RV107" s="21"/>
      <c r="RW107" s="21"/>
      <c r="RX107" s="21"/>
      <c r="RY107" s="21"/>
      <c r="RZ107" s="21"/>
      <c r="SA107" s="21"/>
      <c r="SB107" s="21"/>
      <c r="SC107" s="21"/>
      <c r="SD107" s="21"/>
      <c r="SE107" s="21"/>
      <c r="SF107" s="21"/>
      <c r="SG107" s="21"/>
      <c r="SH107" s="21"/>
      <c r="SI107" s="21"/>
      <c r="SJ107" s="21"/>
      <c r="SK107" s="21"/>
      <c r="SL107" s="21"/>
      <c r="SM107" s="21"/>
      <c r="SN107" s="21"/>
      <c r="SO107" s="21"/>
      <c r="SP107" s="21"/>
      <c r="SQ107" s="21"/>
      <c r="SR107" s="21"/>
      <c r="SS107" s="21"/>
      <c r="ST107" s="21"/>
      <c r="SU107" s="21"/>
      <c r="SV107" s="21"/>
      <c r="SW107" s="21"/>
      <c r="SX107" s="21"/>
      <c r="SY107" s="21"/>
      <c r="SZ107" s="21"/>
      <c r="TA107" s="21"/>
      <c r="TB107" s="21"/>
      <c r="TC107" s="21"/>
      <c r="TD107" s="21"/>
      <c r="TE107" s="21"/>
      <c r="TF107" s="21"/>
      <c r="TG107" s="21"/>
      <c r="TH107" s="21"/>
      <c r="TI107" s="21"/>
      <c r="TJ107" s="21"/>
      <c r="TK107" s="21"/>
      <c r="TL107" s="21"/>
      <c r="TM107" s="21"/>
      <c r="TN107" s="21"/>
      <c r="TO107" s="21"/>
    </row>
    <row r="108" spans="1:535" x14ac:dyDescent="0.35">
      <c r="A108" s="21"/>
      <c r="B108" s="21"/>
      <c r="C108" s="21"/>
      <c r="D108" s="23"/>
      <c r="E108" s="21"/>
      <c r="F108" s="21"/>
      <c r="G108" s="21"/>
      <c r="H108" s="21"/>
      <c r="I108" s="21"/>
      <c r="J108" s="2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c r="BX108" s="21"/>
      <c r="BY108" s="21"/>
      <c r="BZ108" s="21"/>
      <c r="CA108" s="21"/>
      <c r="CB108" s="21"/>
      <c r="CC108" s="21"/>
      <c r="CD108" s="21"/>
      <c r="CE108" s="21"/>
      <c r="CF108" s="21"/>
      <c r="CG108" s="21"/>
      <c r="CH108" s="21"/>
      <c r="CI108" s="21"/>
      <c r="CJ108" s="21"/>
      <c r="CK108" s="21"/>
      <c r="CL108" s="21"/>
      <c r="CM108" s="21"/>
      <c r="CN108" s="21"/>
      <c r="CO108" s="21"/>
      <c r="CP108" s="21"/>
      <c r="CQ108" s="21"/>
      <c r="CR108" s="21"/>
      <c r="CS108" s="21"/>
      <c r="CT108" s="21"/>
      <c r="CU108" s="21"/>
      <c r="CV108" s="21"/>
      <c r="CW108" s="21"/>
      <c r="CX108" s="21"/>
      <c r="CY108" s="21"/>
      <c r="CZ108" s="21"/>
      <c r="DA108" s="21"/>
      <c r="DB108" s="21"/>
      <c r="DC108" s="21"/>
      <c r="DD108" s="21"/>
      <c r="DE108" s="21"/>
      <c r="DF108" s="21"/>
      <c r="DG108" s="21"/>
      <c r="DH108" s="21"/>
      <c r="DI108" s="21"/>
      <c r="DJ108" s="21"/>
      <c r="DK108" s="21"/>
      <c r="DL108" s="21"/>
      <c r="DM108" s="21"/>
      <c r="DN108" s="21"/>
      <c r="DO108" s="21"/>
      <c r="DP108" s="21"/>
      <c r="DQ108" s="21"/>
      <c r="DR108" s="21"/>
      <c r="DS108" s="21"/>
      <c r="DT108" s="21"/>
      <c r="DU108" s="21"/>
      <c r="DV108" s="21"/>
      <c r="DW108" s="21"/>
      <c r="DX108" s="21"/>
      <c r="DY108" s="21"/>
      <c r="DZ108" s="21"/>
      <c r="EA108" s="21"/>
      <c r="EB108" s="21"/>
      <c r="EC108" s="21"/>
      <c r="ED108" s="21"/>
      <c r="EE108" s="21"/>
      <c r="EF108" s="21"/>
      <c r="EG108" s="21"/>
      <c r="EH108" s="21"/>
      <c r="EI108" s="21"/>
      <c r="EJ108" s="21"/>
      <c r="EK108" s="21"/>
      <c r="EL108" s="21"/>
      <c r="EM108" s="21"/>
      <c r="EN108" s="21"/>
      <c r="EO108" s="21"/>
      <c r="EP108" s="21"/>
      <c r="EQ108" s="21"/>
      <c r="ER108" s="21"/>
      <c r="ES108" s="21"/>
      <c r="ET108" s="21"/>
      <c r="EU108" s="21"/>
      <c r="EV108" s="21"/>
      <c r="EW108" s="21"/>
      <c r="EX108" s="21"/>
      <c r="EY108" s="21"/>
      <c r="EZ108" s="21"/>
      <c r="FA108" s="21"/>
      <c r="FB108" s="21"/>
      <c r="FC108" s="21"/>
      <c r="FD108" s="21"/>
      <c r="FE108" s="21"/>
      <c r="FF108" s="21"/>
      <c r="FG108" s="21"/>
      <c r="FH108" s="21"/>
      <c r="FI108" s="21"/>
      <c r="FJ108" s="21"/>
      <c r="FK108" s="21"/>
      <c r="FL108" s="21"/>
      <c r="FM108" s="21"/>
      <c r="FN108" s="21"/>
      <c r="FO108" s="21"/>
      <c r="FP108" s="21"/>
      <c r="FQ108" s="21"/>
      <c r="FR108" s="21"/>
      <c r="FS108" s="21"/>
      <c r="FT108" s="21"/>
      <c r="FU108" s="21"/>
      <c r="FV108" s="21"/>
      <c r="FW108" s="21"/>
      <c r="FX108" s="21"/>
      <c r="FY108" s="21"/>
      <c r="FZ108" s="21"/>
      <c r="GA108" s="21"/>
      <c r="GB108" s="21"/>
      <c r="GC108" s="21"/>
      <c r="GD108" s="21"/>
      <c r="GE108" s="21"/>
      <c r="GF108" s="21"/>
      <c r="GG108" s="21"/>
      <c r="GH108" s="21"/>
      <c r="GI108" s="21"/>
      <c r="GJ108" s="21"/>
      <c r="GK108" s="21"/>
      <c r="GL108" s="21"/>
      <c r="GM108" s="21"/>
      <c r="GN108" s="21"/>
      <c r="GO108" s="21"/>
      <c r="GP108" s="21"/>
      <c r="GQ108" s="21"/>
      <c r="GR108" s="21"/>
      <c r="GS108" s="21"/>
      <c r="GT108" s="21"/>
      <c r="GU108" s="21"/>
      <c r="GV108" s="21"/>
      <c r="GW108" s="21"/>
      <c r="GX108" s="21"/>
      <c r="GY108" s="21"/>
      <c r="GZ108" s="21"/>
      <c r="HA108" s="21"/>
      <c r="HB108" s="21"/>
      <c r="HC108" s="21"/>
      <c r="HD108" s="21"/>
      <c r="HE108" s="21"/>
      <c r="HF108" s="21"/>
      <c r="HG108" s="21"/>
      <c r="HH108" s="21"/>
      <c r="HI108" s="21"/>
      <c r="HJ108" s="21"/>
      <c r="HK108" s="21"/>
      <c r="HL108" s="21"/>
      <c r="HM108" s="21"/>
      <c r="HN108" s="21"/>
      <c r="HO108" s="21"/>
      <c r="HP108" s="21"/>
      <c r="HQ108" s="21"/>
      <c r="HR108" s="21"/>
      <c r="HS108" s="21"/>
      <c r="HT108" s="21"/>
      <c r="HU108" s="21"/>
      <c r="HV108" s="21"/>
      <c r="HW108" s="21"/>
      <c r="HX108" s="21"/>
      <c r="HY108" s="21"/>
      <c r="HZ108" s="21"/>
      <c r="IA108" s="21"/>
      <c r="IB108" s="21"/>
      <c r="IC108" s="21"/>
      <c r="ID108" s="21"/>
      <c r="IE108" s="21"/>
      <c r="IF108" s="21"/>
      <c r="IG108" s="21"/>
      <c r="IH108" s="21"/>
      <c r="II108" s="21"/>
      <c r="IJ108" s="21"/>
      <c r="IK108" s="21"/>
      <c r="IL108" s="21"/>
      <c r="IM108" s="21"/>
      <c r="IN108" s="21"/>
      <c r="IO108" s="21"/>
      <c r="IP108" s="21"/>
      <c r="IQ108" s="21"/>
      <c r="IR108" s="21"/>
      <c r="IS108" s="21"/>
      <c r="IT108" s="21"/>
      <c r="IU108" s="21"/>
      <c r="IV108" s="21"/>
      <c r="IW108" s="21"/>
      <c r="IX108" s="21"/>
      <c r="IY108" s="21"/>
      <c r="IZ108" s="21"/>
      <c r="JA108" s="21"/>
      <c r="JB108" s="21"/>
      <c r="JC108" s="21"/>
      <c r="JD108" s="21"/>
      <c r="JE108" s="21"/>
      <c r="JF108" s="21"/>
      <c r="JG108" s="21"/>
      <c r="JH108" s="21"/>
      <c r="JI108" s="21"/>
      <c r="JJ108" s="21"/>
      <c r="JK108" s="21"/>
      <c r="JL108" s="21"/>
      <c r="JM108" s="21"/>
      <c r="JN108" s="21"/>
      <c r="JO108" s="21"/>
      <c r="JP108" s="21"/>
      <c r="JQ108" s="21"/>
      <c r="JR108" s="21"/>
      <c r="JS108" s="21"/>
      <c r="JT108" s="21"/>
      <c r="JU108" s="21"/>
      <c r="JV108" s="21"/>
      <c r="JW108" s="21"/>
      <c r="JX108" s="21"/>
      <c r="JY108" s="21"/>
      <c r="JZ108" s="21"/>
      <c r="KA108" s="21"/>
      <c r="KB108" s="21"/>
      <c r="KC108" s="21"/>
      <c r="KD108" s="21"/>
      <c r="KE108" s="21"/>
      <c r="KF108" s="21"/>
      <c r="KG108" s="21"/>
      <c r="KH108" s="21"/>
      <c r="KI108" s="21"/>
      <c r="KJ108" s="21"/>
      <c r="KK108" s="21"/>
      <c r="KL108" s="21"/>
      <c r="KM108" s="21"/>
      <c r="KN108" s="21"/>
      <c r="KO108" s="21"/>
      <c r="KP108" s="21"/>
      <c r="KQ108" s="21"/>
      <c r="KR108" s="21"/>
      <c r="KS108" s="21"/>
      <c r="KT108" s="21"/>
      <c r="KU108" s="21"/>
      <c r="KV108" s="21"/>
      <c r="KW108" s="21"/>
      <c r="KX108" s="21"/>
      <c r="KY108" s="21"/>
      <c r="KZ108" s="21"/>
      <c r="LA108" s="21"/>
      <c r="LB108" s="21"/>
      <c r="LC108" s="21"/>
      <c r="LD108" s="21"/>
      <c r="LE108" s="21"/>
      <c r="LF108" s="21"/>
      <c r="LG108" s="21"/>
      <c r="LH108" s="21"/>
      <c r="LI108" s="21"/>
      <c r="LJ108" s="21"/>
      <c r="LK108" s="21"/>
      <c r="LL108" s="21"/>
      <c r="LM108" s="21"/>
      <c r="LN108" s="21"/>
      <c r="LO108" s="21"/>
      <c r="LP108" s="21"/>
      <c r="LQ108" s="21"/>
      <c r="LR108" s="21"/>
      <c r="LS108" s="21"/>
      <c r="LT108" s="21"/>
      <c r="LU108" s="21"/>
      <c r="LV108" s="21"/>
      <c r="LW108" s="21"/>
      <c r="LX108" s="21"/>
      <c r="LY108" s="21"/>
      <c r="LZ108" s="21"/>
      <c r="MA108" s="21"/>
      <c r="MB108" s="21"/>
      <c r="MC108" s="21"/>
      <c r="MD108" s="21"/>
      <c r="ME108" s="21"/>
      <c r="MF108" s="21"/>
      <c r="MG108" s="21"/>
      <c r="MH108" s="21"/>
      <c r="MI108" s="21"/>
      <c r="MJ108" s="21"/>
      <c r="MK108" s="21"/>
      <c r="ML108" s="21"/>
      <c r="MM108" s="21"/>
      <c r="MN108" s="21"/>
      <c r="MO108" s="21"/>
      <c r="MP108" s="21"/>
      <c r="MQ108" s="21"/>
      <c r="MR108" s="21"/>
      <c r="MS108" s="21"/>
      <c r="MT108" s="21"/>
      <c r="MU108" s="21"/>
      <c r="MV108" s="21"/>
      <c r="MW108" s="21"/>
      <c r="MX108" s="21"/>
      <c r="MY108" s="21"/>
      <c r="MZ108" s="21"/>
      <c r="NA108" s="21"/>
      <c r="NB108" s="21"/>
      <c r="NC108" s="21"/>
      <c r="ND108" s="21"/>
      <c r="NE108" s="21"/>
      <c r="NF108" s="21"/>
      <c r="NG108" s="21"/>
      <c r="NH108" s="21"/>
      <c r="NI108" s="21"/>
      <c r="NJ108" s="21"/>
      <c r="NK108" s="21"/>
      <c r="NL108" s="21"/>
      <c r="NM108" s="21"/>
      <c r="NN108" s="21"/>
      <c r="NO108" s="21"/>
      <c r="NP108" s="21"/>
      <c r="NQ108" s="21"/>
      <c r="NR108" s="21"/>
      <c r="NS108" s="21"/>
      <c r="NT108" s="21"/>
      <c r="NU108" s="21"/>
      <c r="NV108" s="21"/>
      <c r="NW108" s="21"/>
      <c r="NX108" s="21"/>
      <c r="NY108" s="21"/>
      <c r="NZ108" s="21"/>
      <c r="OA108" s="21"/>
      <c r="OB108" s="21"/>
      <c r="OC108" s="21"/>
      <c r="OD108" s="21"/>
      <c r="OE108" s="21"/>
      <c r="OF108" s="21"/>
      <c r="OG108" s="21"/>
      <c r="OH108" s="21"/>
      <c r="OI108" s="21"/>
      <c r="OJ108" s="21"/>
      <c r="OK108" s="21"/>
      <c r="OL108" s="21"/>
      <c r="OM108" s="21"/>
      <c r="ON108" s="21"/>
      <c r="OO108" s="21"/>
      <c r="OP108" s="21"/>
      <c r="OQ108" s="21"/>
      <c r="OR108" s="21"/>
      <c r="OS108" s="21"/>
      <c r="OT108" s="21"/>
      <c r="OU108" s="21"/>
      <c r="OV108" s="21"/>
      <c r="OW108" s="21"/>
      <c r="OX108" s="21"/>
      <c r="OY108" s="21"/>
      <c r="OZ108" s="21"/>
      <c r="PA108" s="21"/>
      <c r="PB108" s="21"/>
      <c r="PC108" s="21"/>
      <c r="PD108" s="21"/>
      <c r="PE108" s="21"/>
      <c r="PF108" s="21"/>
      <c r="PG108" s="21"/>
      <c r="PH108" s="21"/>
      <c r="PI108" s="21"/>
      <c r="PJ108" s="21"/>
      <c r="PK108" s="21"/>
      <c r="PL108" s="21"/>
      <c r="PM108" s="21"/>
      <c r="PN108" s="21"/>
      <c r="PO108" s="21"/>
      <c r="PP108" s="21"/>
      <c r="PQ108" s="21"/>
      <c r="PR108" s="21"/>
      <c r="PS108" s="21"/>
      <c r="PT108" s="21"/>
      <c r="PU108" s="21"/>
      <c r="PV108" s="21"/>
      <c r="PW108" s="21"/>
      <c r="PX108" s="21"/>
      <c r="PY108" s="21"/>
      <c r="PZ108" s="21"/>
      <c r="QA108" s="21"/>
      <c r="QB108" s="21"/>
      <c r="QC108" s="21"/>
      <c r="QD108" s="21"/>
      <c r="QE108" s="21"/>
      <c r="QF108" s="21"/>
      <c r="QG108" s="21"/>
      <c r="QH108" s="21"/>
      <c r="QI108" s="21"/>
      <c r="QJ108" s="21"/>
      <c r="QK108" s="21"/>
      <c r="QL108" s="21"/>
      <c r="QM108" s="21"/>
      <c r="QN108" s="21"/>
      <c r="QO108" s="21"/>
      <c r="QP108" s="21"/>
      <c r="QQ108" s="21"/>
      <c r="QR108" s="21"/>
      <c r="QS108" s="21"/>
      <c r="QT108" s="21"/>
      <c r="QU108" s="21"/>
      <c r="QV108" s="21"/>
      <c r="QW108" s="21"/>
      <c r="QX108" s="21"/>
      <c r="QY108" s="21"/>
      <c r="QZ108" s="21"/>
      <c r="RA108" s="21"/>
      <c r="RB108" s="21"/>
      <c r="RC108" s="21"/>
      <c r="RD108" s="21"/>
      <c r="RE108" s="21"/>
      <c r="RF108" s="21"/>
      <c r="RG108" s="21"/>
      <c r="RH108" s="21"/>
      <c r="RI108" s="21"/>
      <c r="RJ108" s="21"/>
      <c r="RK108" s="21"/>
      <c r="RL108" s="21"/>
      <c r="RM108" s="21"/>
      <c r="RN108" s="21"/>
      <c r="RO108" s="21"/>
      <c r="RP108" s="21"/>
      <c r="RQ108" s="21"/>
      <c r="RR108" s="21"/>
      <c r="RS108" s="21"/>
      <c r="RT108" s="21"/>
      <c r="RU108" s="21"/>
      <c r="RV108" s="21"/>
      <c r="RW108" s="21"/>
      <c r="RX108" s="21"/>
      <c r="RY108" s="21"/>
      <c r="RZ108" s="21"/>
      <c r="SA108" s="21"/>
      <c r="SB108" s="21"/>
      <c r="SC108" s="21"/>
      <c r="SD108" s="21"/>
      <c r="SE108" s="21"/>
      <c r="SF108" s="21"/>
      <c r="SG108" s="21"/>
      <c r="SH108" s="21"/>
      <c r="SI108" s="21"/>
      <c r="SJ108" s="21"/>
      <c r="SK108" s="21"/>
      <c r="SL108" s="21"/>
      <c r="SM108" s="21"/>
      <c r="SN108" s="21"/>
      <c r="SO108" s="21"/>
      <c r="SP108" s="21"/>
      <c r="SQ108" s="21"/>
      <c r="SR108" s="21"/>
      <c r="SS108" s="21"/>
      <c r="ST108" s="21"/>
      <c r="SU108" s="21"/>
      <c r="SV108" s="21"/>
      <c r="SW108" s="21"/>
      <c r="SX108" s="21"/>
      <c r="SY108" s="21"/>
      <c r="SZ108" s="21"/>
      <c r="TA108" s="21"/>
      <c r="TB108" s="21"/>
      <c r="TC108" s="21"/>
      <c r="TD108" s="21"/>
      <c r="TE108" s="21"/>
      <c r="TF108" s="21"/>
      <c r="TG108" s="21"/>
      <c r="TH108" s="21"/>
      <c r="TI108" s="21"/>
      <c r="TJ108" s="21"/>
      <c r="TK108" s="21"/>
      <c r="TL108" s="21"/>
      <c r="TM108" s="21"/>
      <c r="TN108" s="21"/>
      <c r="TO108" s="21"/>
    </row>
    <row r="109" spans="1:535" x14ac:dyDescent="0.35">
      <c r="A109" s="21"/>
      <c r="B109" s="21"/>
      <c r="C109" s="21"/>
      <c r="D109" s="23"/>
      <c r="E109" s="21"/>
      <c r="F109" s="21"/>
      <c r="G109" s="21"/>
      <c r="H109" s="21"/>
      <c r="I109" s="21"/>
      <c r="J109" s="21"/>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c r="BX109" s="21"/>
      <c r="BY109" s="21"/>
      <c r="BZ109" s="21"/>
      <c r="CA109" s="21"/>
      <c r="CB109" s="21"/>
      <c r="CC109" s="21"/>
      <c r="CD109" s="21"/>
      <c r="CE109" s="21"/>
      <c r="CF109" s="21"/>
      <c r="CG109" s="21"/>
      <c r="CH109" s="21"/>
      <c r="CI109" s="21"/>
      <c r="CJ109" s="21"/>
      <c r="CK109" s="21"/>
      <c r="CL109" s="21"/>
      <c r="CM109" s="21"/>
      <c r="CN109" s="21"/>
      <c r="CO109" s="21"/>
      <c r="CP109" s="21"/>
      <c r="CQ109" s="21"/>
      <c r="CR109" s="21"/>
      <c r="CS109" s="21"/>
      <c r="CT109" s="21"/>
      <c r="CU109" s="21"/>
      <c r="CV109" s="21"/>
      <c r="CW109" s="21"/>
      <c r="CX109" s="21"/>
      <c r="CY109" s="21"/>
      <c r="CZ109" s="21"/>
      <c r="DA109" s="21"/>
      <c r="DB109" s="21"/>
      <c r="DC109" s="21"/>
      <c r="DD109" s="21"/>
      <c r="DE109" s="21"/>
      <c r="DF109" s="21"/>
      <c r="DG109" s="21"/>
      <c r="DH109" s="21"/>
      <c r="DI109" s="21"/>
      <c r="DJ109" s="21"/>
      <c r="DK109" s="21"/>
      <c r="DL109" s="21"/>
      <c r="DM109" s="21"/>
      <c r="DN109" s="21"/>
      <c r="DO109" s="21"/>
      <c r="DP109" s="21"/>
      <c r="DQ109" s="21"/>
      <c r="DR109" s="21"/>
      <c r="DS109" s="21"/>
      <c r="DT109" s="21"/>
      <c r="DU109" s="21"/>
      <c r="DV109" s="21"/>
      <c r="DW109" s="21"/>
      <c r="DX109" s="21"/>
      <c r="DY109" s="21"/>
      <c r="DZ109" s="21"/>
      <c r="EA109" s="21"/>
      <c r="EB109" s="21"/>
      <c r="EC109" s="21"/>
      <c r="ED109" s="21"/>
      <c r="EE109" s="21"/>
      <c r="EF109" s="21"/>
      <c r="EG109" s="21"/>
      <c r="EH109" s="21"/>
      <c r="EI109" s="21"/>
      <c r="EJ109" s="21"/>
      <c r="EK109" s="21"/>
      <c r="EL109" s="21"/>
      <c r="EM109" s="21"/>
      <c r="EN109" s="21"/>
      <c r="EO109" s="21"/>
      <c r="EP109" s="21"/>
      <c r="EQ109" s="21"/>
      <c r="ER109" s="21"/>
      <c r="ES109" s="21"/>
      <c r="ET109" s="21"/>
      <c r="EU109" s="21"/>
      <c r="EV109" s="21"/>
      <c r="EW109" s="21"/>
      <c r="EX109" s="21"/>
      <c r="EY109" s="21"/>
      <c r="EZ109" s="21"/>
      <c r="FA109" s="21"/>
      <c r="FB109" s="21"/>
      <c r="FC109" s="21"/>
      <c r="FD109" s="21"/>
      <c r="FE109" s="21"/>
      <c r="FF109" s="21"/>
      <c r="FG109" s="21"/>
      <c r="FH109" s="21"/>
      <c r="FI109" s="21"/>
      <c r="FJ109" s="21"/>
      <c r="FK109" s="21"/>
      <c r="FL109" s="21"/>
      <c r="FM109" s="21"/>
      <c r="FN109" s="21"/>
      <c r="FO109" s="21"/>
      <c r="FP109" s="21"/>
      <c r="FQ109" s="21"/>
      <c r="FR109" s="21"/>
      <c r="FS109" s="21"/>
      <c r="FT109" s="21"/>
      <c r="FU109" s="21"/>
      <c r="FV109" s="21"/>
      <c r="FW109" s="21"/>
      <c r="FX109" s="21"/>
      <c r="FY109" s="21"/>
      <c r="FZ109" s="21"/>
      <c r="GA109" s="21"/>
      <c r="GB109" s="21"/>
      <c r="GC109" s="21"/>
      <c r="GD109" s="21"/>
      <c r="GE109" s="21"/>
      <c r="GF109" s="21"/>
      <c r="GG109" s="21"/>
      <c r="GH109" s="21"/>
      <c r="GI109" s="21"/>
      <c r="GJ109" s="21"/>
      <c r="GK109" s="21"/>
      <c r="GL109" s="21"/>
      <c r="GM109" s="21"/>
      <c r="GN109" s="21"/>
      <c r="GO109" s="21"/>
      <c r="GP109" s="21"/>
      <c r="GQ109" s="21"/>
      <c r="GR109" s="21"/>
      <c r="GS109" s="21"/>
      <c r="GT109" s="21"/>
      <c r="GU109" s="21"/>
      <c r="GV109" s="21"/>
      <c r="GW109" s="21"/>
      <c r="GX109" s="21"/>
      <c r="GY109" s="21"/>
      <c r="GZ109" s="21"/>
      <c r="HA109" s="21"/>
      <c r="HB109" s="21"/>
      <c r="HC109" s="21"/>
      <c r="HD109" s="21"/>
      <c r="HE109" s="21"/>
      <c r="HF109" s="21"/>
      <c r="HG109" s="21"/>
      <c r="HH109" s="21"/>
      <c r="HI109" s="21"/>
      <c r="HJ109" s="21"/>
      <c r="HK109" s="21"/>
      <c r="HL109" s="21"/>
      <c r="HM109" s="21"/>
      <c r="HN109" s="21"/>
      <c r="HO109" s="21"/>
      <c r="HP109" s="21"/>
      <c r="HQ109" s="21"/>
      <c r="HR109" s="21"/>
      <c r="HS109" s="21"/>
      <c r="HT109" s="21"/>
      <c r="HU109" s="21"/>
      <c r="HV109" s="21"/>
      <c r="HW109" s="21"/>
      <c r="HX109" s="21"/>
      <c r="HY109" s="21"/>
      <c r="HZ109" s="21"/>
      <c r="IA109" s="21"/>
      <c r="IB109" s="21"/>
      <c r="IC109" s="21"/>
      <c r="ID109" s="21"/>
      <c r="IE109" s="21"/>
      <c r="IF109" s="21"/>
      <c r="IG109" s="21"/>
      <c r="IH109" s="21"/>
      <c r="II109" s="21"/>
      <c r="IJ109" s="21"/>
      <c r="IK109" s="21"/>
      <c r="IL109" s="21"/>
      <c r="IM109" s="21"/>
      <c r="IN109" s="21"/>
      <c r="IO109" s="21"/>
      <c r="IP109" s="21"/>
      <c r="IQ109" s="21"/>
      <c r="IR109" s="21"/>
      <c r="IS109" s="21"/>
      <c r="IT109" s="21"/>
      <c r="IU109" s="21"/>
      <c r="IV109" s="21"/>
      <c r="IW109" s="21"/>
      <c r="IX109" s="21"/>
      <c r="IY109" s="21"/>
      <c r="IZ109" s="21"/>
      <c r="JA109" s="21"/>
      <c r="JB109" s="21"/>
      <c r="JC109" s="21"/>
      <c r="JD109" s="21"/>
      <c r="JE109" s="21"/>
      <c r="JF109" s="21"/>
      <c r="JG109" s="21"/>
      <c r="JH109" s="21"/>
      <c r="JI109" s="21"/>
      <c r="JJ109" s="21"/>
      <c r="JK109" s="21"/>
      <c r="JL109" s="21"/>
      <c r="JM109" s="21"/>
      <c r="JN109" s="21"/>
      <c r="JO109" s="21"/>
      <c r="JP109" s="21"/>
      <c r="JQ109" s="21"/>
      <c r="JR109" s="21"/>
      <c r="JS109" s="21"/>
      <c r="JT109" s="21"/>
      <c r="JU109" s="21"/>
      <c r="JV109" s="21"/>
      <c r="JW109" s="21"/>
      <c r="JX109" s="21"/>
      <c r="JY109" s="21"/>
      <c r="JZ109" s="21"/>
      <c r="KA109" s="21"/>
      <c r="KB109" s="21"/>
      <c r="KC109" s="21"/>
      <c r="KD109" s="21"/>
      <c r="KE109" s="21"/>
      <c r="KF109" s="21"/>
      <c r="KG109" s="21"/>
      <c r="KH109" s="21"/>
      <c r="KI109" s="21"/>
      <c r="KJ109" s="21"/>
      <c r="KK109" s="21"/>
      <c r="KL109" s="21"/>
      <c r="KM109" s="21"/>
      <c r="KN109" s="21"/>
      <c r="KO109" s="21"/>
      <c r="KP109" s="21"/>
      <c r="KQ109" s="21"/>
      <c r="KR109" s="21"/>
      <c r="KS109" s="21"/>
      <c r="KT109" s="21"/>
      <c r="KU109" s="21"/>
      <c r="KV109" s="21"/>
      <c r="KW109" s="21"/>
      <c r="KX109" s="21"/>
      <c r="KY109" s="21"/>
      <c r="KZ109" s="21"/>
      <c r="LA109" s="21"/>
      <c r="LB109" s="21"/>
      <c r="LC109" s="21"/>
      <c r="LD109" s="21"/>
      <c r="LE109" s="21"/>
      <c r="LF109" s="21"/>
      <c r="LG109" s="21"/>
      <c r="LH109" s="21"/>
      <c r="LI109" s="21"/>
      <c r="LJ109" s="21"/>
      <c r="LK109" s="21"/>
      <c r="LL109" s="21"/>
      <c r="LM109" s="21"/>
      <c r="LN109" s="21"/>
      <c r="LO109" s="21"/>
      <c r="LP109" s="21"/>
      <c r="LQ109" s="21"/>
      <c r="LR109" s="21"/>
      <c r="LS109" s="21"/>
      <c r="LT109" s="21"/>
      <c r="LU109" s="21"/>
      <c r="LV109" s="21"/>
      <c r="LW109" s="21"/>
      <c r="LX109" s="21"/>
      <c r="LY109" s="21"/>
      <c r="LZ109" s="21"/>
      <c r="MA109" s="21"/>
      <c r="MB109" s="21"/>
      <c r="MC109" s="21"/>
      <c r="MD109" s="21"/>
      <c r="ME109" s="21"/>
      <c r="MF109" s="21"/>
      <c r="MG109" s="21"/>
      <c r="MH109" s="21"/>
      <c r="MI109" s="21"/>
      <c r="MJ109" s="21"/>
      <c r="MK109" s="21"/>
      <c r="ML109" s="21"/>
      <c r="MM109" s="21"/>
      <c r="MN109" s="21"/>
      <c r="MO109" s="21"/>
      <c r="MP109" s="21"/>
      <c r="MQ109" s="21"/>
      <c r="MR109" s="21"/>
      <c r="MS109" s="21"/>
      <c r="MT109" s="21"/>
      <c r="MU109" s="21"/>
      <c r="MV109" s="21"/>
      <c r="MW109" s="21"/>
      <c r="MX109" s="21"/>
      <c r="MY109" s="21"/>
      <c r="MZ109" s="21"/>
      <c r="NA109" s="21"/>
      <c r="NB109" s="21"/>
      <c r="NC109" s="21"/>
      <c r="ND109" s="21"/>
      <c r="NE109" s="21"/>
      <c r="NF109" s="21"/>
      <c r="NG109" s="21"/>
      <c r="NH109" s="21"/>
      <c r="NI109" s="21"/>
      <c r="NJ109" s="21"/>
      <c r="NK109" s="21"/>
      <c r="NL109" s="21"/>
      <c r="NM109" s="21"/>
      <c r="NN109" s="21"/>
      <c r="NO109" s="21"/>
      <c r="NP109" s="21"/>
      <c r="NQ109" s="21"/>
      <c r="NR109" s="21"/>
      <c r="NS109" s="21"/>
      <c r="NT109" s="21"/>
      <c r="NU109" s="21"/>
      <c r="NV109" s="21"/>
      <c r="NW109" s="21"/>
      <c r="NX109" s="21"/>
      <c r="NY109" s="21"/>
      <c r="NZ109" s="21"/>
      <c r="OA109" s="21"/>
      <c r="OB109" s="21"/>
      <c r="OC109" s="21"/>
      <c r="OD109" s="21"/>
      <c r="OE109" s="21"/>
      <c r="OF109" s="21"/>
      <c r="OG109" s="21"/>
      <c r="OH109" s="21"/>
      <c r="OI109" s="21"/>
      <c r="OJ109" s="21"/>
      <c r="OK109" s="21"/>
      <c r="OL109" s="21"/>
      <c r="OM109" s="21"/>
      <c r="ON109" s="21"/>
      <c r="OO109" s="21"/>
      <c r="OP109" s="21"/>
      <c r="OQ109" s="21"/>
      <c r="OR109" s="21"/>
      <c r="OS109" s="21"/>
      <c r="OT109" s="21"/>
      <c r="OU109" s="21"/>
      <c r="OV109" s="21"/>
      <c r="OW109" s="21"/>
      <c r="OX109" s="21"/>
      <c r="OY109" s="21"/>
      <c r="OZ109" s="21"/>
      <c r="PA109" s="21"/>
      <c r="PB109" s="21"/>
      <c r="PC109" s="21"/>
      <c r="PD109" s="21"/>
      <c r="PE109" s="21"/>
      <c r="PF109" s="21"/>
      <c r="PG109" s="21"/>
      <c r="PH109" s="21"/>
      <c r="PI109" s="21"/>
      <c r="PJ109" s="21"/>
      <c r="PK109" s="21"/>
      <c r="PL109" s="21"/>
      <c r="PM109" s="21"/>
      <c r="PN109" s="21"/>
      <c r="PO109" s="21"/>
      <c r="PP109" s="21"/>
      <c r="PQ109" s="21"/>
      <c r="PR109" s="21"/>
      <c r="PS109" s="21"/>
      <c r="PT109" s="21"/>
      <c r="PU109" s="21"/>
      <c r="PV109" s="21"/>
      <c r="PW109" s="21"/>
      <c r="PX109" s="21"/>
      <c r="PY109" s="21"/>
      <c r="PZ109" s="21"/>
      <c r="QA109" s="21"/>
      <c r="QB109" s="21"/>
      <c r="QC109" s="21"/>
      <c r="QD109" s="21"/>
      <c r="QE109" s="21"/>
      <c r="QF109" s="21"/>
      <c r="QG109" s="21"/>
      <c r="QH109" s="21"/>
      <c r="QI109" s="21"/>
      <c r="QJ109" s="21"/>
      <c r="QK109" s="21"/>
      <c r="QL109" s="21"/>
      <c r="QM109" s="21"/>
      <c r="QN109" s="21"/>
      <c r="QO109" s="21"/>
      <c r="QP109" s="21"/>
      <c r="QQ109" s="21"/>
      <c r="QR109" s="21"/>
      <c r="QS109" s="21"/>
      <c r="QT109" s="21"/>
      <c r="QU109" s="21"/>
      <c r="QV109" s="21"/>
      <c r="QW109" s="21"/>
      <c r="QX109" s="21"/>
      <c r="QY109" s="21"/>
      <c r="QZ109" s="21"/>
      <c r="RA109" s="21"/>
      <c r="RB109" s="21"/>
      <c r="RC109" s="21"/>
      <c r="RD109" s="21"/>
      <c r="RE109" s="21"/>
      <c r="RF109" s="21"/>
      <c r="RG109" s="21"/>
      <c r="RH109" s="21"/>
      <c r="RI109" s="21"/>
      <c r="RJ109" s="21"/>
      <c r="RK109" s="21"/>
      <c r="RL109" s="21"/>
      <c r="RM109" s="21"/>
      <c r="RN109" s="21"/>
      <c r="RO109" s="21"/>
      <c r="RP109" s="21"/>
      <c r="RQ109" s="21"/>
      <c r="RR109" s="21"/>
      <c r="RS109" s="21"/>
      <c r="RT109" s="21"/>
      <c r="RU109" s="21"/>
      <c r="RV109" s="21"/>
      <c r="RW109" s="21"/>
      <c r="RX109" s="21"/>
      <c r="RY109" s="21"/>
      <c r="RZ109" s="21"/>
      <c r="SA109" s="21"/>
      <c r="SB109" s="21"/>
      <c r="SC109" s="21"/>
      <c r="SD109" s="21"/>
      <c r="SE109" s="21"/>
      <c r="SF109" s="21"/>
      <c r="SG109" s="21"/>
      <c r="SH109" s="21"/>
      <c r="SI109" s="21"/>
      <c r="SJ109" s="21"/>
      <c r="SK109" s="21"/>
      <c r="SL109" s="21"/>
      <c r="SM109" s="21"/>
      <c r="SN109" s="21"/>
      <c r="SO109" s="21"/>
      <c r="SP109" s="21"/>
      <c r="SQ109" s="21"/>
      <c r="SR109" s="21"/>
      <c r="SS109" s="21"/>
      <c r="ST109" s="21"/>
      <c r="SU109" s="21"/>
      <c r="SV109" s="21"/>
      <c r="SW109" s="21"/>
      <c r="SX109" s="21"/>
      <c r="SY109" s="21"/>
      <c r="SZ109" s="21"/>
      <c r="TA109" s="21"/>
      <c r="TB109" s="21"/>
      <c r="TC109" s="21"/>
      <c r="TD109" s="21"/>
      <c r="TE109" s="21"/>
      <c r="TF109" s="21"/>
      <c r="TG109" s="21"/>
      <c r="TH109" s="21"/>
      <c r="TI109" s="21"/>
      <c r="TJ109" s="21"/>
      <c r="TK109" s="21"/>
      <c r="TL109" s="21"/>
      <c r="TM109" s="21"/>
      <c r="TN109" s="21"/>
      <c r="TO109" s="21"/>
    </row>
    <row r="110" spans="1:535" x14ac:dyDescent="0.35">
      <c r="A110" s="21"/>
      <c r="B110" s="21"/>
      <c r="C110" s="21"/>
      <c r="D110" s="23"/>
      <c r="E110" s="21"/>
      <c r="F110" s="21"/>
      <c r="G110" s="21"/>
      <c r="H110" s="21"/>
      <c r="I110" s="21"/>
      <c r="J110" s="2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c r="BX110" s="21"/>
      <c r="BY110" s="21"/>
      <c r="BZ110" s="21"/>
      <c r="CA110" s="21"/>
      <c r="CB110" s="21"/>
      <c r="CC110" s="21"/>
      <c r="CD110" s="21"/>
      <c r="CE110" s="21"/>
      <c r="CF110" s="21"/>
      <c r="CG110" s="21"/>
      <c r="CH110" s="21"/>
      <c r="CI110" s="21"/>
      <c r="CJ110" s="21"/>
      <c r="CK110" s="21"/>
      <c r="CL110" s="21"/>
      <c r="CM110" s="21"/>
      <c r="CN110" s="21"/>
      <c r="CO110" s="21"/>
      <c r="CP110" s="21"/>
      <c r="CQ110" s="21"/>
      <c r="CR110" s="21"/>
      <c r="CS110" s="21"/>
      <c r="CT110" s="21"/>
      <c r="CU110" s="21"/>
      <c r="CV110" s="21"/>
      <c r="CW110" s="21"/>
      <c r="CX110" s="21"/>
      <c r="CY110" s="21"/>
      <c r="CZ110" s="21"/>
      <c r="DA110" s="21"/>
      <c r="DB110" s="21"/>
      <c r="DC110" s="21"/>
      <c r="DD110" s="21"/>
      <c r="DE110" s="21"/>
      <c r="DF110" s="21"/>
      <c r="DG110" s="21"/>
      <c r="DH110" s="21"/>
      <c r="DI110" s="21"/>
      <c r="DJ110" s="21"/>
      <c r="DK110" s="21"/>
      <c r="DL110" s="21"/>
      <c r="DM110" s="21"/>
      <c r="DN110" s="21"/>
      <c r="DO110" s="21"/>
      <c r="DP110" s="21"/>
      <c r="DQ110" s="21"/>
      <c r="DR110" s="21"/>
      <c r="DS110" s="21"/>
      <c r="DT110" s="21"/>
      <c r="DU110" s="21"/>
      <c r="DV110" s="21"/>
      <c r="DW110" s="21"/>
      <c r="DX110" s="21"/>
      <c r="DY110" s="21"/>
      <c r="DZ110" s="21"/>
      <c r="EA110" s="21"/>
      <c r="EB110" s="21"/>
      <c r="EC110" s="21"/>
      <c r="ED110" s="21"/>
      <c r="EE110" s="21"/>
      <c r="EF110" s="21"/>
      <c r="EG110" s="21"/>
      <c r="EH110" s="21"/>
      <c r="EI110" s="21"/>
      <c r="EJ110" s="21"/>
      <c r="EK110" s="21"/>
      <c r="EL110" s="21"/>
      <c r="EM110" s="21"/>
      <c r="EN110" s="21"/>
      <c r="EO110" s="21"/>
      <c r="EP110" s="21"/>
      <c r="EQ110" s="21"/>
      <c r="ER110" s="21"/>
      <c r="ES110" s="21"/>
      <c r="ET110" s="21"/>
      <c r="EU110" s="21"/>
      <c r="EV110" s="21"/>
      <c r="EW110" s="21"/>
      <c r="EX110" s="21"/>
      <c r="EY110" s="21"/>
      <c r="EZ110" s="21"/>
      <c r="FA110" s="21"/>
      <c r="FB110" s="21"/>
      <c r="FC110" s="21"/>
      <c r="FD110" s="21"/>
      <c r="FE110" s="21"/>
      <c r="FF110" s="21"/>
      <c r="FG110" s="21"/>
      <c r="FH110" s="21"/>
      <c r="FI110" s="21"/>
      <c r="FJ110" s="21"/>
      <c r="FK110" s="21"/>
      <c r="FL110" s="21"/>
      <c r="FM110" s="21"/>
      <c r="FN110" s="21"/>
      <c r="FO110" s="21"/>
      <c r="FP110" s="21"/>
      <c r="FQ110" s="21"/>
      <c r="FR110" s="21"/>
      <c r="FS110" s="21"/>
      <c r="FT110" s="21"/>
      <c r="FU110" s="21"/>
      <c r="FV110" s="21"/>
      <c r="FW110" s="21"/>
      <c r="FX110" s="21"/>
      <c r="FY110" s="21"/>
      <c r="FZ110" s="21"/>
      <c r="GA110" s="21"/>
      <c r="GB110" s="21"/>
      <c r="GC110" s="21"/>
      <c r="GD110" s="21"/>
      <c r="GE110" s="21"/>
      <c r="GF110" s="21"/>
      <c r="GG110" s="21"/>
      <c r="GH110" s="21"/>
      <c r="GI110" s="21"/>
      <c r="GJ110" s="21"/>
      <c r="GK110" s="21"/>
      <c r="GL110" s="21"/>
      <c r="GM110" s="21"/>
      <c r="GN110" s="21"/>
      <c r="GO110" s="21"/>
      <c r="GP110" s="21"/>
      <c r="GQ110" s="21"/>
      <c r="GR110" s="21"/>
      <c r="GS110" s="21"/>
      <c r="GT110" s="21"/>
      <c r="GU110" s="21"/>
      <c r="GV110" s="21"/>
      <c r="GW110" s="21"/>
      <c r="GX110" s="21"/>
      <c r="GY110" s="21"/>
      <c r="GZ110" s="21"/>
      <c r="HA110" s="21"/>
      <c r="HB110" s="21"/>
      <c r="HC110" s="21"/>
      <c r="HD110" s="21"/>
      <c r="HE110" s="21"/>
      <c r="HF110" s="21"/>
      <c r="HG110" s="21"/>
      <c r="HH110" s="21"/>
      <c r="HI110" s="21"/>
      <c r="HJ110" s="21"/>
      <c r="HK110" s="21"/>
      <c r="HL110" s="21"/>
      <c r="HM110" s="21"/>
      <c r="HN110" s="21"/>
      <c r="HO110" s="21"/>
      <c r="HP110" s="21"/>
      <c r="HQ110" s="21"/>
      <c r="HR110" s="21"/>
      <c r="HS110" s="21"/>
      <c r="HT110" s="21"/>
      <c r="HU110" s="21"/>
      <c r="HV110" s="21"/>
      <c r="HW110" s="21"/>
      <c r="HX110" s="21"/>
      <c r="HY110" s="21"/>
      <c r="HZ110" s="21"/>
      <c r="IA110" s="21"/>
      <c r="IB110" s="21"/>
      <c r="IC110" s="21"/>
      <c r="ID110" s="21"/>
      <c r="IE110" s="21"/>
      <c r="IF110" s="21"/>
      <c r="IG110" s="21"/>
      <c r="IH110" s="21"/>
      <c r="II110" s="21"/>
      <c r="IJ110" s="21"/>
      <c r="IK110" s="21"/>
      <c r="IL110" s="21"/>
      <c r="IM110" s="21"/>
      <c r="IN110" s="21"/>
      <c r="IO110" s="21"/>
      <c r="IP110" s="21"/>
      <c r="IQ110" s="21"/>
      <c r="IR110" s="21"/>
      <c r="IS110" s="21"/>
      <c r="IT110" s="21"/>
      <c r="IU110" s="21"/>
      <c r="IV110" s="21"/>
      <c r="IW110" s="21"/>
      <c r="IX110" s="21"/>
      <c r="IY110" s="21"/>
      <c r="IZ110" s="21"/>
      <c r="JA110" s="21"/>
      <c r="JB110" s="21"/>
      <c r="JC110" s="21"/>
      <c r="JD110" s="21"/>
      <c r="JE110" s="21"/>
      <c r="JF110" s="21"/>
      <c r="JG110" s="21"/>
      <c r="JH110" s="21"/>
      <c r="JI110" s="21"/>
      <c r="JJ110" s="21"/>
      <c r="JK110" s="21"/>
      <c r="JL110" s="21"/>
      <c r="JM110" s="21"/>
      <c r="JN110" s="21"/>
      <c r="JO110" s="21"/>
      <c r="JP110" s="21"/>
      <c r="JQ110" s="21"/>
      <c r="JR110" s="21"/>
      <c r="JS110" s="21"/>
      <c r="JT110" s="21"/>
      <c r="JU110" s="21"/>
      <c r="JV110" s="21"/>
      <c r="JW110" s="21"/>
      <c r="JX110" s="21"/>
      <c r="JY110" s="21"/>
      <c r="JZ110" s="21"/>
      <c r="KA110" s="21"/>
      <c r="KB110" s="21"/>
      <c r="KC110" s="21"/>
      <c r="KD110" s="21"/>
      <c r="KE110" s="21"/>
      <c r="KF110" s="21"/>
      <c r="KG110" s="21"/>
      <c r="KH110" s="21"/>
      <c r="KI110" s="21"/>
      <c r="KJ110" s="21"/>
      <c r="KK110" s="21"/>
      <c r="KL110" s="21"/>
      <c r="KM110" s="21"/>
      <c r="KN110" s="21"/>
      <c r="KO110" s="21"/>
      <c r="KP110" s="21"/>
      <c r="KQ110" s="21"/>
      <c r="KR110" s="21"/>
      <c r="KS110" s="21"/>
      <c r="KT110" s="21"/>
      <c r="KU110" s="21"/>
      <c r="KV110" s="21"/>
      <c r="KW110" s="21"/>
      <c r="KX110" s="21"/>
      <c r="KY110" s="21"/>
      <c r="KZ110" s="21"/>
      <c r="LA110" s="21"/>
      <c r="LB110" s="21"/>
      <c r="LC110" s="21"/>
      <c r="LD110" s="21"/>
      <c r="LE110" s="21"/>
      <c r="LF110" s="21"/>
      <c r="LG110" s="21"/>
      <c r="LH110" s="21"/>
      <c r="LI110" s="21"/>
      <c r="LJ110" s="21"/>
      <c r="LK110" s="21"/>
      <c r="LL110" s="21"/>
      <c r="LM110" s="21"/>
      <c r="LN110" s="21"/>
      <c r="LO110" s="21"/>
      <c r="LP110" s="21"/>
      <c r="LQ110" s="21"/>
      <c r="LR110" s="21"/>
      <c r="LS110" s="21"/>
      <c r="LT110" s="21"/>
      <c r="LU110" s="21"/>
      <c r="LV110" s="21"/>
      <c r="LW110" s="21"/>
      <c r="LX110" s="21"/>
      <c r="LY110" s="21"/>
      <c r="LZ110" s="21"/>
      <c r="MA110" s="21"/>
      <c r="MB110" s="21"/>
      <c r="MC110" s="21"/>
      <c r="MD110" s="21"/>
      <c r="ME110" s="21"/>
      <c r="MF110" s="21"/>
      <c r="MG110" s="21"/>
      <c r="MH110" s="21"/>
      <c r="MI110" s="21"/>
      <c r="MJ110" s="21"/>
      <c r="MK110" s="21"/>
      <c r="ML110" s="21"/>
      <c r="MM110" s="21"/>
      <c r="MN110" s="21"/>
      <c r="MO110" s="21"/>
      <c r="MP110" s="21"/>
      <c r="MQ110" s="21"/>
      <c r="MR110" s="21"/>
      <c r="MS110" s="21"/>
      <c r="MT110" s="21"/>
      <c r="MU110" s="21"/>
      <c r="MV110" s="21"/>
      <c r="MW110" s="21"/>
      <c r="MX110" s="21"/>
      <c r="MY110" s="21"/>
      <c r="MZ110" s="21"/>
      <c r="NA110" s="21"/>
      <c r="NB110" s="21"/>
      <c r="NC110" s="21"/>
      <c r="ND110" s="21"/>
      <c r="NE110" s="21"/>
      <c r="NF110" s="21"/>
      <c r="NG110" s="21"/>
      <c r="NH110" s="21"/>
      <c r="NI110" s="21"/>
      <c r="NJ110" s="21"/>
      <c r="NK110" s="21"/>
      <c r="NL110" s="21"/>
      <c r="NM110" s="21"/>
      <c r="NN110" s="21"/>
      <c r="NO110" s="21"/>
      <c r="NP110" s="21"/>
      <c r="NQ110" s="21"/>
      <c r="NR110" s="21"/>
      <c r="NS110" s="21"/>
      <c r="NT110" s="21"/>
      <c r="NU110" s="21"/>
      <c r="NV110" s="21"/>
      <c r="NW110" s="21"/>
      <c r="NX110" s="21"/>
      <c r="NY110" s="21"/>
      <c r="NZ110" s="21"/>
      <c r="OA110" s="21"/>
      <c r="OB110" s="21"/>
      <c r="OC110" s="21"/>
      <c r="OD110" s="21"/>
      <c r="OE110" s="21"/>
      <c r="OF110" s="21"/>
      <c r="OG110" s="21"/>
      <c r="OH110" s="21"/>
      <c r="OI110" s="21"/>
      <c r="OJ110" s="21"/>
      <c r="OK110" s="21"/>
      <c r="OL110" s="21"/>
      <c r="OM110" s="21"/>
      <c r="ON110" s="21"/>
      <c r="OO110" s="21"/>
      <c r="OP110" s="21"/>
      <c r="OQ110" s="21"/>
      <c r="OR110" s="21"/>
      <c r="OS110" s="21"/>
      <c r="OT110" s="21"/>
      <c r="OU110" s="21"/>
      <c r="OV110" s="21"/>
      <c r="OW110" s="21"/>
      <c r="OX110" s="21"/>
      <c r="OY110" s="21"/>
      <c r="OZ110" s="21"/>
      <c r="PA110" s="21"/>
      <c r="PB110" s="21"/>
      <c r="PC110" s="21"/>
      <c r="PD110" s="21"/>
      <c r="PE110" s="21"/>
      <c r="PF110" s="21"/>
      <c r="PG110" s="21"/>
      <c r="PH110" s="21"/>
      <c r="PI110" s="21"/>
      <c r="PJ110" s="21"/>
      <c r="PK110" s="21"/>
      <c r="PL110" s="21"/>
      <c r="PM110" s="21"/>
      <c r="PN110" s="21"/>
      <c r="PO110" s="21"/>
      <c r="PP110" s="21"/>
      <c r="PQ110" s="21"/>
      <c r="PR110" s="21"/>
      <c r="PS110" s="21"/>
      <c r="PT110" s="21"/>
      <c r="PU110" s="21"/>
      <c r="PV110" s="21"/>
      <c r="PW110" s="21"/>
      <c r="PX110" s="21"/>
      <c r="PY110" s="21"/>
      <c r="PZ110" s="21"/>
      <c r="QA110" s="21"/>
      <c r="QB110" s="21"/>
      <c r="QC110" s="21"/>
      <c r="QD110" s="21"/>
      <c r="QE110" s="21"/>
      <c r="QF110" s="21"/>
      <c r="QG110" s="21"/>
      <c r="QH110" s="21"/>
      <c r="QI110" s="21"/>
      <c r="QJ110" s="21"/>
      <c r="QK110" s="21"/>
      <c r="QL110" s="21"/>
      <c r="QM110" s="21"/>
      <c r="QN110" s="21"/>
      <c r="QO110" s="21"/>
      <c r="QP110" s="21"/>
      <c r="QQ110" s="21"/>
      <c r="QR110" s="21"/>
      <c r="QS110" s="21"/>
      <c r="QT110" s="21"/>
      <c r="QU110" s="21"/>
      <c r="QV110" s="21"/>
      <c r="QW110" s="21"/>
      <c r="QX110" s="21"/>
      <c r="QY110" s="21"/>
      <c r="QZ110" s="21"/>
      <c r="RA110" s="21"/>
      <c r="RB110" s="21"/>
      <c r="RC110" s="21"/>
      <c r="RD110" s="21"/>
      <c r="RE110" s="21"/>
      <c r="RF110" s="21"/>
      <c r="RG110" s="21"/>
      <c r="RH110" s="21"/>
      <c r="RI110" s="21"/>
      <c r="RJ110" s="21"/>
      <c r="RK110" s="21"/>
      <c r="RL110" s="21"/>
      <c r="RM110" s="21"/>
      <c r="RN110" s="21"/>
      <c r="RO110" s="21"/>
      <c r="RP110" s="21"/>
      <c r="RQ110" s="21"/>
      <c r="RR110" s="21"/>
      <c r="RS110" s="21"/>
      <c r="RT110" s="21"/>
      <c r="RU110" s="21"/>
      <c r="RV110" s="21"/>
      <c r="RW110" s="21"/>
      <c r="RX110" s="21"/>
      <c r="RY110" s="21"/>
      <c r="RZ110" s="21"/>
      <c r="SA110" s="21"/>
      <c r="SB110" s="21"/>
      <c r="SC110" s="21"/>
      <c r="SD110" s="21"/>
      <c r="SE110" s="21"/>
      <c r="SF110" s="21"/>
      <c r="SG110" s="21"/>
      <c r="SH110" s="21"/>
      <c r="SI110" s="21"/>
      <c r="SJ110" s="21"/>
      <c r="SK110" s="21"/>
      <c r="SL110" s="21"/>
      <c r="SM110" s="21"/>
      <c r="SN110" s="21"/>
      <c r="SO110" s="21"/>
      <c r="SP110" s="21"/>
      <c r="SQ110" s="21"/>
      <c r="SR110" s="21"/>
      <c r="SS110" s="21"/>
      <c r="ST110" s="21"/>
      <c r="SU110" s="21"/>
      <c r="SV110" s="21"/>
      <c r="SW110" s="21"/>
      <c r="SX110" s="21"/>
      <c r="SY110" s="21"/>
      <c r="SZ110" s="21"/>
      <c r="TA110" s="21"/>
      <c r="TB110" s="21"/>
      <c r="TC110" s="21"/>
      <c r="TD110" s="21"/>
      <c r="TE110" s="21"/>
      <c r="TF110" s="21"/>
      <c r="TG110" s="21"/>
      <c r="TH110" s="21"/>
      <c r="TI110" s="21"/>
      <c r="TJ110" s="21"/>
      <c r="TK110" s="21"/>
      <c r="TL110" s="21"/>
      <c r="TM110" s="21"/>
      <c r="TN110" s="21"/>
      <c r="TO110" s="21"/>
    </row>
    <row r="111" spans="1:535" x14ac:dyDescent="0.35">
      <c r="A111" s="21"/>
      <c r="B111" s="21"/>
      <c r="C111" s="21"/>
      <c r="D111" s="23"/>
      <c r="E111" s="21"/>
      <c r="F111" s="21"/>
      <c r="G111" s="21"/>
      <c r="H111" s="21"/>
      <c r="I111" s="21"/>
      <c r="J111" s="21"/>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c r="BX111" s="21"/>
      <c r="BY111" s="21"/>
      <c r="BZ111" s="21"/>
      <c r="CA111" s="21"/>
      <c r="CB111" s="21"/>
      <c r="CC111" s="21"/>
      <c r="CD111" s="21"/>
      <c r="CE111" s="21"/>
      <c r="CF111" s="21"/>
      <c r="CG111" s="21"/>
      <c r="CH111" s="21"/>
      <c r="CI111" s="21"/>
      <c r="CJ111" s="21"/>
      <c r="CK111" s="21"/>
      <c r="CL111" s="21"/>
      <c r="CM111" s="21"/>
      <c r="CN111" s="21"/>
      <c r="CO111" s="21"/>
      <c r="CP111" s="21"/>
      <c r="CQ111" s="21"/>
      <c r="CR111" s="21"/>
      <c r="CS111" s="21"/>
      <c r="CT111" s="21"/>
      <c r="CU111" s="21"/>
      <c r="CV111" s="21"/>
      <c r="CW111" s="21"/>
      <c r="CX111" s="21"/>
      <c r="CY111" s="21"/>
      <c r="CZ111" s="21"/>
      <c r="DA111" s="21"/>
      <c r="DB111" s="21"/>
      <c r="DC111" s="21"/>
      <c r="DD111" s="21"/>
      <c r="DE111" s="21"/>
      <c r="DF111" s="21"/>
      <c r="DG111" s="21"/>
      <c r="DH111" s="21"/>
      <c r="DI111" s="21"/>
      <c r="DJ111" s="21"/>
      <c r="DK111" s="21"/>
      <c r="DL111" s="21"/>
      <c r="DM111" s="21"/>
      <c r="DN111" s="21"/>
      <c r="DO111" s="21"/>
      <c r="DP111" s="21"/>
      <c r="DQ111" s="21"/>
      <c r="DR111" s="21"/>
      <c r="DS111" s="21"/>
      <c r="DT111" s="21"/>
      <c r="DU111" s="21"/>
      <c r="DV111" s="21"/>
      <c r="DW111" s="21"/>
      <c r="DX111" s="21"/>
      <c r="DY111" s="21"/>
      <c r="DZ111" s="21"/>
      <c r="EA111" s="21"/>
      <c r="EB111" s="21"/>
      <c r="EC111" s="21"/>
      <c r="ED111" s="21"/>
      <c r="EE111" s="21"/>
      <c r="EF111" s="21"/>
      <c r="EG111" s="21"/>
      <c r="EH111" s="21"/>
      <c r="EI111" s="21"/>
      <c r="EJ111" s="21"/>
      <c r="EK111" s="21"/>
      <c r="EL111" s="21"/>
      <c r="EM111" s="21"/>
      <c r="EN111" s="21"/>
      <c r="EO111" s="21"/>
      <c r="EP111" s="21"/>
      <c r="EQ111" s="21"/>
      <c r="ER111" s="21"/>
      <c r="ES111" s="21"/>
      <c r="ET111" s="21"/>
      <c r="EU111" s="21"/>
      <c r="EV111" s="21"/>
      <c r="EW111" s="21"/>
      <c r="EX111" s="21"/>
      <c r="EY111" s="21"/>
      <c r="EZ111" s="21"/>
      <c r="FA111" s="21"/>
      <c r="FB111" s="21"/>
      <c r="FC111" s="21"/>
      <c r="FD111" s="21"/>
      <c r="FE111" s="21"/>
      <c r="FF111" s="21"/>
      <c r="FG111" s="21"/>
      <c r="FH111" s="21"/>
      <c r="FI111" s="21"/>
      <c r="FJ111" s="21"/>
      <c r="FK111" s="21"/>
      <c r="FL111" s="21"/>
      <c r="FM111" s="21"/>
      <c r="FN111" s="21"/>
      <c r="FO111" s="21"/>
      <c r="FP111" s="21"/>
      <c r="FQ111" s="21"/>
      <c r="FR111" s="21"/>
      <c r="FS111" s="21"/>
      <c r="FT111" s="21"/>
      <c r="FU111" s="21"/>
      <c r="FV111" s="21"/>
      <c r="FW111" s="21"/>
      <c r="FX111" s="21"/>
      <c r="FY111" s="21"/>
      <c r="FZ111" s="21"/>
      <c r="GA111" s="21"/>
      <c r="GB111" s="21"/>
      <c r="GC111" s="21"/>
      <c r="GD111" s="21"/>
      <c r="GE111" s="21"/>
      <c r="GF111" s="21"/>
      <c r="GG111" s="21"/>
      <c r="GH111" s="21"/>
      <c r="GI111" s="21"/>
      <c r="GJ111" s="21"/>
      <c r="GK111" s="21"/>
      <c r="GL111" s="21"/>
      <c r="GM111" s="21"/>
      <c r="GN111" s="21"/>
      <c r="GO111" s="21"/>
      <c r="GP111" s="21"/>
      <c r="GQ111" s="21"/>
      <c r="GR111" s="21"/>
      <c r="GS111" s="21"/>
      <c r="GT111" s="21"/>
      <c r="GU111" s="21"/>
      <c r="GV111" s="21"/>
      <c r="GW111" s="21"/>
      <c r="GX111" s="21"/>
      <c r="GY111" s="21"/>
      <c r="GZ111" s="21"/>
      <c r="HA111" s="21"/>
      <c r="HB111" s="21"/>
      <c r="HC111" s="21"/>
      <c r="HD111" s="21"/>
      <c r="HE111" s="21"/>
      <c r="HF111" s="21"/>
      <c r="HG111" s="21"/>
      <c r="HH111" s="21"/>
      <c r="HI111" s="21"/>
      <c r="HJ111" s="21"/>
      <c r="HK111" s="21"/>
      <c r="HL111" s="21"/>
      <c r="HM111" s="21"/>
      <c r="HN111" s="21"/>
      <c r="HO111" s="21"/>
      <c r="HP111" s="21"/>
      <c r="HQ111" s="21"/>
      <c r="HR111" s="21"/>
      <c r="HS111" s="21"/>
      <c r="HT111" s="21"/>
      <c r="HU111" s="21"/>
      <c r="HV111" s="21"/>
      <c r="HW111" s="21"/>
      <c r="HX111" s="21"/>
      <c r="HY111" s="21"/>
      <c r="HZ111" s="21"/>
      <c r="IA111" s="21"/>
      <c r="IB111" s="21"/>
      <c r="IC111" s="21"/>
      <c r="ID111" s="21"/>
      <c r="IE111" s="21"/>
      <c r="IF111" s="21"/>
      <c r="IG111" s="21"/>
      <c r="IH111" s="21"/>
      <c r="II111" s="21"/>
      <c r="IJ111" s="21"/>
      <c r="IK111" s="21"/>
      <c r="IL111" s="21"/>
      <c r="IM111" s="21"/>
      <c r="IN111" s="21"/>
      <c r="IO111" s="21"/>
      <c r="IP111" s="21"/>
      <c r="IQ111" s="21"/>
      <c r="IR111" s="21"/>
      <c r="IS111" s="21"/>
      <c r="IT111" s="21"/>
      <c r="IU111" s="21"/>
      <c r="IV111" s="21"/>
      <c r="IW111" s="21"/>
      <c r="IX111" s="21"/>
      <c r="IY111" s="21"/>
      <c r="IZ111" s="21"/>
      <c r="JA111" s="21"/>
      <c r="JB111" s="21"/>
      <c r="JC111" s="21"/>
      <c r="JD111" s="21"/>
      <c r="JE111" s="21"/>
      <c r="JF111" s="21"/>
      <c r="JG111" s="21"/>
      <c r="JH111" s="21"/>
      <c r="JI111" s="21"/>
      <c r="JJ111" s="21"/>
      <c r="JK111" s="21"/>
      <c r="JL111" s="21"/>
      <c r="JM111" s="21"/>
      <c r="JN111" s="21"/>
      <c r="JO111" s="21"/>
      <c r="JP111" s="21"/>
      <c r="JQ111" s="21"/>
      <c r="JR111" s="21"/>
      <c r="JS111" s="21"/>
      <c r="JT111" s="21"/>
      <c r="JU111" s="21"/>
      <c r="JV111" s="21"/>
      <c r="JW111" s="21"/>
      <c r="JX111" s="21"/>
      <c r="JY111" s="21"/>
      <c r="JZ111" s="21"/>
      <c r="KA111" s="21"/>
      <c r="KB111" s="21"/>
      <c r="KC111" s="21"/>
      <c r="KD111" s="21"/>
      <c r="KE111" s="21"/>
      <c r="KF111" s="21"/>
      <c r="KG111" s="21"/>
      <c r="KH111" s="21"/>
      <c r="KI111" s="21"/>
      <c r="KJ111" s="21"/>
      <c r="KK111" s="21"/>
      <c r="KL111" s="21"/>
      <c r="KM111" s="21"/>
      <c r="KN111" s="21"/>
      <c r="KO111" s="21"/>
      <c r="KP111" s="21"/>
      <c r="KQ111" s="21"/>
      <c r="KR111" s="21"/>
      <c r="KS111" s="21"/>
      <c r="KT111" s="21"/>
      <c r="KU111" s="21"/>
      <c r="KV111" s="21"/>
      <c r="KW111" s="21"/>
      <c r="KX111" s="21"/>
      <c r="KY111" s="21"/>
      <c r="KZ111" s="21"/>
      <c r="LA111" s="21"/>
      <c r="LB111" s="21"/>
      <c r="LC111" s="21"/>
      <c r="LD111" s="21"/>
      <c r="LE111" s="21"/>
      <c r="LF111" s="21"/>
      <c r="LG111" s="21"/>
      <c r="LH111" s="21"/>
      <c r="LI111" s="21"/>
      <c r="LJ111" s="21"/>
      <c r="LK111" s="21"/>
      <c r="LL111" s="21"/>
      <c r="LM111" s="21"/>
      <c r="LN111" s="21"/>
      <c r="LO111" s="21"/>
      <c r="LP111" s="21"/>
      <c r="LQ111" s="21"/>
      <c r="LR111" s="21"/>
      <c r="LS111" s="21"/>
      <c r="LT111" s="21"/>
      <c r="LU111" s="21"/>
      <c r="LV111" s="21"/>
      <c r="LW111" s="21"/>
      <c r="LX111" s="21"/>
      <c r="LY111" s="21"/>
      <c r="LZ111" s="21"/>
      <c r="MA111" s="21"/>
      <c r="MB111" s="21"/>
      <c r="MC111" s="21"/>
      <c r="MD111" s="21"/>
      <c r="ME111" s="21"/>
      <c r="MF111" s="21"/>
      <c r="MG111" s="21"/>
      <c r="MH111" s="21"/>
      <c r="MI111" s="21"/>
      <c r="MJ111" s="21"/>
      <c r="MK111" s="21"/>
      <c r="ML111" s="21"/>
      <c r="MM111" s="21"/>
      <c r="MN111" s="21"/>
      <c r="MO111" s="21"/>
      <c r="MP111" s="21"/>
      <c r="MQ111" s="21"/>
      <c r="MR111" s="21"/>
      <c r="MS111" s="21"/>
      <c r="MT111" s="21"/>
      <c r="MU111" s="21"/>
      <c r="MV111" s="21"/>
      <c r="MW111" s="21"/>
      <c r="MX111" s="21"/>
      <c r="MY111" s="21"/>
      <c r="MZ111" s="21"/>
      <c r="NA111" s="21"/>
      <c r="NB111" s="21"/>
      <c r="NC111" s="21"/>
      <c r="ND111" s="21"/>
      <c r="NE111" s="21"/>
      <c r="NF111" s="21"/>
      <c r="NG111" s="21"/>
      <c r="NH111" s="21"/>
      <c r="NI111" s="21"/>
      <c r="NJ111" s="21"/>
      <c r="NK111" s="21"/>
      <c r="NL111" s="21"/>
      <c r="NM111" s="21"/>
      <c r="NN111" s="21"/>
      <c r="NO111" s="21"/>
      <c r="NP111" s="21"/>
      <c r="NQ111" s="21"/>
      <c r="NR111" s="21"/>
      <c r="NS111" s="21"/>
      <c r="NT111" s="21"/>
      <c r="NU111" s="21"/>
      <c r="NV111" s="21"/>
      <c r="NW111" s="21"/>
      <c r="NX111" s="21"/>
      <c r="NY111" s="21"/>
      <c r="NZ111" s="21"/>
      <c r="OA111" s="21"/>
      <c r="OB111" s="21"/>
      <c r="OC111" s="21"/>
      <c r="OD111" s="21"/>
      <c r="OE111" s="21"/>
      <c r="OF111" s="21"/>
      <c r="OG111" s="21"/>
      <c r="OH111" s="21"/>
      <c r="OI111" s="21"/>
      <c r="OJ111" s="21"/>
      <c r="OK111" s="21"/>
      <c r="OL111" s="21"/>
      <c r="OM111" s="21"/>
      <c r="ON111" s="21"/>
      <c r="OO111" s="21"/>
      <c r="OP111" s="21"/>
      <c r="OQ111" s="21"/>
      <c r="OR111" s="21"/>
      <c r="OS111" s="21"/>
      <c r="OT111" s="21"/>
      <c r="OU111" s="21"/>
      <c r="OV111" s="21"/>
      <c r="OW111" s="21"/>
      <c r="OX111" s="21"/>
      <c r="OY111" s="21"/>
      <c r="OZ111" s="21"/>
      <c r="PA111" s="21"/>
      <c r="PB111" s="21"/>
      <c r="PC111" s="21"/>
      <c r="PD111" s="21"/>
      <c r="PE111" s="21"/>
      <c r="PF111" s="21"/>
      <c r="PG111" s="21"/>
      <c r="PH111" s="21"/>
      <c r="PI111" s="21"/>
      <c r="PJ111" s="21"/>
      <c r="PK111" s="21"/>
      <c r="PL111" s="21"/>
      <c r="PM111" s="21"/>
      <c r="PN111" s="21"/>
      <c r="PO111" s="21"/>
      <c r="PP111" s="21"/>
      <c r="PQ111" s="21"/>
      <c r="PR111" s="21"/>
      <c r="PS111" s="21"/>
      <c r="PT111" s="21"/>
      <c r="PU111" s="21"/>
      <c r="PV111" s="21"/>
      <c r="PW111" s="21"/>
      <c r="PX111" s="21"/>
      <c r="PY111" s="21"/>
      <c r="PZ111" s="21"/>
      <c r="QA111" s="21"/>
      <c r="QB111" s="21"/>
      <c r="QC111" s="21"/>
      <c r="QD111" s="21"/>
      <c r="QE111" s="21"/>
      <c r="QF111" s="21"/>
      <c r="QG111" s="21"/>
      <c r="QH111" s="21"/>
      <c r="QI111" s="21"/>
      <c r="QJ111" s="21"/>
      <c r="QK111" s="21"/>
      <c r="QL111" s="21"/>
      <c r="QM111" s="21"/>
      <c r="QN111" s="21"/>
      <c r="QO111" s="21"/>
      <c r="QP111" s="21"/>
      <c r="QQ111" s="21"/>
      <c r="QR111" s="21"/>
      <c r="QS111" s="21"/>
      <c r="QT111" s="21"/>
      <c r="QU111" s="21"/>
      <c r="QV111" s="21"/>
      <c r="QW111" s="21"/>
      <c r="QX111" s="21"/>
      <c r="QY111" s="21"/>
      <c r="QZ111" s="21"/>
      <c r="RA111" s="21"/>
      <c r="RB111" s="21"/>
      <c r="RC111" s="21"/>
      <c r="RD111" s="21"/>
      <c r="RE111" s="21"/>
      <c r="RF111" s="21"/>
      <c r="RG111" s="21"/>
      <c r="RH111" s="21"/>
      <c r="RI111" s="21"/>
      <c r="RJ111" s="21"/>
      <c r="RK111" s="21"/>
      <c r="RL111" s="21"/>
      <c r="RM111" s="21"/>
      <c r="RN111" s="21"/>
      <c r="RO111" s="21"/>
      <c r="RP111" s="21"/>
      <c r="RQ111" s="21"/>
      <c r="RR111" s="21"/>
      <c r="RS111" s="21"/>
      <c r="RT111" s="21"/>
      <c r="RU111" s="21"/>
      <c r="RV111" s="21"/>
      <c r="RW111" s="21"/>
      <c r="RX111" s="21"/>
      <c r="RY111" s="21"/>
      <c r="RZ111" s="21"/>
      <c r="SA111" s="21"/>
      <c r="SB111" s="21"/>
      <c r="SC111" s="21"/>
      <c r="SD111" s="21"/>
      <c r="SE111" s="21"/>
      <c r="SF111" s="21"/>
      <c r="SG111" s="21"/>
      <c r="SH111" s="21"/>
      <c r="SI111" s="21"/>
      <c r="SJ111" s="21"/>
      <c r="SK111" s="21"/>
      <c r="SL111" s="21"/>
      <c r="SM111" s="21"/>
      <c r="SN111" s="21"/>
      <c r="SO111" s="21"/>
      <c r="SP111" s="21"/>
      <c r="SQ111" s="21"/>
      <c r="SR111" s="21"/>
      <c r="SS111" s="21"/>
      <c r="ST111" s="21"/>
      <c r="SU111" s="21"/>
      <c r="SV111" s="21"/>
      <c r="SW111" s="21"/>
      <c r="SX111" s="21"/>
      <c r="SY111" s="21"/>
      <c r="SZ111" s="21"/>
      <c r="TA111" s="21"/>
      <c r="TB111" s="21"/>
      <c r="TC111" s="21"/>
      <c r="TD111" s="21"/>
      <c r="TE111" s="21"/>
      <c r="TF111" s="21"/>
      <c r="TG111" s="21"/>
      <c r="TH111" s="21"/>
      <c r="TI111" s="21"/>
      <c r="TJ111" s="21"/>
      <c r="TK111" s="21"/>
      <c r="TL111" s="21"/>
      <c r="TM111" s="21"/>
      <c r="TN111" s="21"/>
      <c r="TO111" s="21"/>
    </row>
    <row r="112" spans="1:535" x14ac:dyDescent="0.35">
      <c r="A112" s="21"/>
      <c r="B112" s="21"/>
      <c r="C112" s="21"/>
      <c r="D112" s="23"/>
      <c r="E112" s="21"/>
      <c r="F112" s="21"/>
      <c r="G112" s="21"/>
      <c r="H112" s="21"/>
      <c r="I112" s="21"/>
      <c r="J112" s="2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c r="BX112" s="21"/>
      <c r="BY112" s="21"/>
      <c r="BZ112" s="21"/>
      <c r="CA112" s="21"/>
      <c r="CB112" s="21"/>
      <c r="CC112" s="21"/>
      <c r="CD112" s="21"/>
      <c r="CE112" s="21"/>
      <c r="CF112" s="21"/>
      <c r="CG112" s="21"/>
      <c r="CH112" s="21"/>
      <c r="CI112" s="21"/>
      <c r="CJ112" s="21"/>
      <c r="CK112" s="21"/>
      <c r="CL112" s="21"/>
      <c r="CM112" s="21"/>
      <c r="CN112" s="21"/>
      <c r="CO112" s="21"/>
      <c r="CP112" s="21"/>
      <c r="CQ112" s="21"/>
      <c r="CR112" s="21"/>
      <c r="CS112" s="21"/>
      <c r="CT112" s="21"/>
      <c r="CU112" s="21"/>
      <c r="CV112" s="21"/>
      <c r="CW112" s="21"/>
      <c r="CX112" s="21"/>
      <c r="CY112" s="21"/>
      <c r="CZ112" s="21"/>
      <c r="DA112" s="21"/>
      <c r="DB112" s="21"/>
      <c r="DC112" s="21"/>
      <c r="DD112" s="21"/>
      <c r="DE112" s="21"/>
      <c r="DF112" s="21"/>
      <c r="DG112" s="21"/>
      <c r="DH112" s="21"/>
      <c r="DI112" s="21"/>
      <c r="DJ112" s="21"/>
      <c r="DK112" s="21"/>
      <c r="DL112" s="21"/>
      <c r="DM112" s="21"/>
      <c r="DN112" s="21"/>
      <c r="DO112" s="21"/>
      <c r="DP112" s="21"/>
      <c r="DQ112" s="21"/>
      <c r="DR112" s="21"/>
      <c r="DS112" s="21"/>
      <c r="DT112" s="21"/>
      <c r="DU112" s="21"/>
      <c r="DV112" s="21"/>
      <c r="DW112" s="21"/>
      <c r="DX112" s="21"/>
      <c r="DY112" s="21"/>
      <c r="DZ112" s="21"/>
      <c r="EA112" s="21"/>
      <c r="EB112" s="21"/>
      <c r="EC112" s="21"/>
      <c r="ED112" s="21"/>
      <c r="EE112" s="21"/>
      <c r="EF112" s="21"/>
      <c r="EG112" s="21"/>
      <c r="EH112" s="21"/>
      <c r="EI112" s="21"/>
      <c r="EJ112" s="21"/>
      <c r="EK112" s="21"/>
      <c r="EL112" s="21"/>
      <c r="EM112" s="21"/>
      <c r="EN112" s="21"/>
      <c r="EO112" s="21"/>
      <c r="EP112" s="21"/>
      <c r="EQ112" s="21"/>
      <c r="ER112" s="21"/>
      <c r="ES112" s="21"/>
      <c r="ET112" s="21"/>
      <c r="EU112" s="21"/>
      <c r="EV112" s="21"/>
      <c r="EW112" s="21"/>
      <c r="EX112" s="21"/>
      <c r="EY112" s="21"/>
      <c r="EZ112" s="21"/>
      <c r="FA112" s="21"/>
      <c r="FB112" s="21"/>
      <c r="FC112" s="21"/>
      <c r="FD112" s="21"/>
      <c r="FE112" s="21"/>
      <c r="FF112" s="21"/>
      <c r="FG112" s="21"/>
      <c r="FH112" s="21"/>
      <c r="FI112" s="21"/>
      <c r="FJ112" s="21"/>
      <c r="FK112" s="21"/>
      <c r="FL112" s="21"/>
      <c r="FM112" s="21"/>
      <c r="FN112" s="21"/>
      <c r="FO112" s="21"/>
      <c r="FP112" s="21"/>
      <c r="FQ112" s="21"/>
      <c r="FR112" s="21"/>
      <c r="FS112" s="21"/>
      <c r="FT112" s="21"/>
      <c r="FU112" s="21"/>
      <c r="FV112" s="21"/>
      <c r="FW112" s="21"/>
      <c r="FX112" s="21"/>
      <c r="FY112" s="21"/>
      <c r="FZ112" s="21"/>
      <c r="GA112" s="21"/>
      <c r="GB112" s="21"/>
      <c r="GC112" s="21"/>
      <c r="GD112" s="21"/>
      <c r="GE112" s="21"/>
      <c r="GF112" s="21"/>
      <c r="GG112" s="21"/>
      <c r="GH112" s="21"/>
      <c r="GI112" s="21"/>
      <c r="GJ112" s="21"/>
      <c r="GK112" s="21"/>
      <c r="GL112" s="21"/>
      <c r="GM112" s="21"/>
      <c r="GN112" s="21"/>
      <c r="GO112" s="21"/>
      <c r="GP112" s="21"/>
      <c r="GQ112" s="21"/>
      <c r="GR112" s="21"/>
      <c r="GS112" s="21"/>
      <c r="GT112" s="21"/>
      <c r="GU112" s="21"/>
      <c r="GV112" s="21"/>
      <c r="GW112" s="21"/>
      <c r="GX112" s="21"/>
      <c r="GY112" s="21"/>
      <c r="GZ112" s="21"/>
      <c r="HA112" s="21"/>
      <c r="HB112" s="21"/>
      <c r="HC112" s="21"/>
      <c r="HD112" s="21"/>
      <c r="HE112" s="21"/>
      <c r="HF112" s="21"/>
      <c r="HG112" s="21"/>
      <c r="HH112" s="21"/>
      <c r="HI112" s="21"/>
      <c r="HJ112" s="21"/>
      <c r="HK112" s="21"/>
      <c r="HL112" s="21"/>
      <c r="HM112" s="21"/>
      <c r="HN112" s="21"/>
      <c r="HO112" s="21"/>
      <c r="HP112" s="21"/>
      <c r="HQ112" s="21"/>
      <c r="HR112" s="21"/>
      <c r="HS112" s="21"/>
      <c r="HT112" s="21"/>
      <c r="HU112" s="21"/>
      <c r="HV112" s="21"/>
      <c r="HW112" s="21"/>
      <c r="HX112" s="21"/>
      <c r="HY112" s="21"/>
      <c r="HZ112" s="21"/>
      <c r="IA112" s="21"/>
      <c r="IB112" s="21"/>
      <c r="IC112" s="21"/>
      <c r="ID112" s="21"/>
      <c r="IE112" s="21"/>
      <c r="IF112" s="21"/>
      <c r="IG112" s="21"/>
      <c r="IH112" s="21"/>
      <c r="II112" s="21"/>
      <c r="IJ112" s="21"/>
      <c r="IK112" s="21"/>
      <c r="IL112" s="21"/>
      <c r="IM112" s="21"/>
      <c r="IN112" s="21"/>
      <c r="IO112" s="21"/>
      <c r="IP112" s="21"/>
      <c r="IQ112" s="21"/>
      <c r="IR112" s="21"/>
      <c r="IS112" s="21"/>
      <c r="IT112" s="21"/>
      <c r="IU112" s="21"/>
      <c r="IV112" s="21"/>
      <c r="IW112" s="21"/>
      <c r="IX112" s="21"/>
      <c r="IY112" s="21"/>
      <c r="IZ112" s="21"/>
      <c r="JA112" s="21"/>
      <c r="JB112" s="21"/>
      <c r="JC112" s="21"/>
      <c r="JD112" s="21"/>
      <c r="JE112" s="21"/>
      <c r="JF112" s="21"/>
      <c r="JG112" s="21"/>
      <c r="JH112" s="21"/>
      <c r="JI112" s="21"/>
      <c r="JJ112" s="21"/>
      <c r="JK112" s="21"/>
      <c r="JL112" s="21"/>
      <c r="JM112" s="21"/>
      <c r="JN112" s="21"/>
      <c r="JO112" s="21"/>
      <c r="JP112" s="21"/>
      <c r="JQ112" s="21"/>
      <c r="JR112" s="21"/>
      <c r="JS112" s="21"/>
      <c r="JT112" s="21"/>
      <c r="JU112" s="21"/>
      <c r="JV112" s="21"/>
      <c r="JW112" s="21"/>
      <c r="JX112" s="21"/>
      <c r="JY112" s="21"/>
      <c r="JZ112" s="21"/>
      <c r="KA112" s="21"/>
      <c r="KB112" s="21"/>
      <c r="KC112" s="21"/>
      <c r="KD112" s="21"/>
      <c r="KE112" s="21"/>
      <c r="KF112" s="21"/>
      <c r="KG112" s="21"/>
      <c r="KH112" s="21"/>
      <c r="KI112" s="21"/>
      <c r="KJ112" s="21"/>
      <c r="KK112" s="21"/>
      <c r="KL112" s="21"/>
      <c r="KM112" s="21"/>
      <c r="KN112" s="21"/>
      <c r="KO112" s="21"/>
      <c r="KP112" s="21"/>
      <c r="KQ112" s="21"/>
      <c r="KR112" s="21"/>
      <c r="KS112" s="21"/>
      <c r="KT112" s="21"/>
      <c r="KU112" s="21"/>
      <c r="KV112" s="21"/>
      <c r="KW112" s="21"/>
      <c r="KX112" s="21"/>
      <c r="KY112" s="21"/>
      <c r="KZ112" s="21"/>
      <c r="LA112" s="21"/>
      <c r="LB112" s="21"/>
      <c r="LC112" s="21"/>
      <c r="LD112" s="21"/>
      <c r="LE112" s="21"/>
      <c r="LF112" s="21"/>
      <c r="LG112" s="21"/>
      <c r="LH112" s="21"/>
      <c r="LI112" s="21"/>
      <c r="LJ112" s="21"/>
      <c r="LK112" s="21"/>
      <c r="LL112" s="21"/>
      <c r="LM112" s="21"/>
      <c r="LN112" s="21"/>
      <c r="LO112" s="21"/>
      <c r="LP112" s="21"/>
      <c r="LQ112" s="21"/>
      <c r="LR112" s="21"/>
      <c r="LS112" s="21"/>
      <c r="LT112" s="21"/>
      <c r="LU112" s="21"/>
      <c r="LV112" s="21"/>
      <c r="LW112" s="21"/>
      <c r="LX112" s="21"/>
      <c r="LY112" s="21"/>
      <c r="LZ112" s="21"/>
      <c r="MA112" s="21"/>
      <c r="MB112" s="21"/>
      <c r="MC112" s="21"/>
      <c r="MD112" s="21"/>
      <c r="ME112" s="21"/>
      <c r="MF112" s="21"/>
      <c r="MG112" s="21"/>
      <c r="MH112" s="21"/>
      <c r="MI112" s="21"/>
      <c r="MJ112" s="21"/>
      <c r="MK112" s="21"/>
      <c r="ML112" s="21"/>
      <c r="MM112" s="21"/>
      <c r="MN112" s="21"/>
      <c r="MO112" s="21"/>
      <c r="MP112" s="21"/>
      <c r="MQ112" s="21"/>
      <c r="MR112" s="21"/>
      <c r="MS112" s="21"/>
      <c r="MT112" s="21"/>
      <c r="MU112" s="21"/>
      <c r="MV112" s="21"/>
      <c r="MW112" s="21"/>
      <c r="MX112" s="21"/>
      <c r="MY112" s="21"/>
      <c r="MZ112" s="21"/>
      <c r="NA112" s="21"/>
      <c r="NB112" s="21"/>
      <c r="NC112" s="21"/>
      <c r="ND112" s="21"/>
      <c r="NE112" s="21"/>
      <c r="NF112" s="21"/>
      <c r="NG112" s="21"/>
      <c r="NH112" s="21"/>
      <c r="NI112" s="21"/>
      <c r="NJ112" s="21"/>
      <c r="NK112" s="21"/>
      <c r="NL112" s="21"/>
      <c r="NM112" s="21"/>
      <c r="NN112" s="21"/>
      <c r="NO112" s="21"/>
      <c r="NP112" s="21"/>
      <c r="NQ112" s="21"/>
      <c r="NR112" s="21"/>
      <c r="NS112" s="21"/>
      <c r="NT112" s="21"/>
      <c r="NU112" s="21"/>
      <c r="NV112" s="21"/>
      <c r="NW112" s="21"/>
      <c r="NX112" s="21"/>
      <c r="NY112" s="21"/>
      <c r="NZ112" s="21"/>
      <c r="OA112" s="21"/>
      <c r="OB112" s="21"/>
      <c r="OC112" s="21"/>
      <c r="OD112" s="21"/>
      <c r="OE112" s="21"/>
      <c r="OF112" s="21"/>
      <c r="OG112" s="21"/>
      <c r="OH112" s="21"/>
      <c r="OI112" s="21"/>
      <c r="OJ112" s="21"/>
      <c r="OK112" s="21"/>
      <c r="OL112" s="21"/>
      <c r="OM112" s="21"/>
      <c r="ON112" s="21"/>
      <c r="OO112" s="21"/>
      <c r="OP112" s="21"/>
      <c r="OQ112" s="21"/>
      <c r="OR112" s="21"/>
      <c r="OS112" s="21"/>
      <c r="OT112" s="21"/>
      <c r="OU112" s="21"/>
      <c r="OV112" s="21"/>
      <c r="OW112" s="21"/>
      <c r="OX112" s="21"/>
      <c r="OY112" s="21"/>
      <c r="OZ112" s="21"/>
      <c r="PA112" s="21"/>
      <c r="PB112" s="21"/>
      <c r="PC112" s="21"/>
      <c r="PD112" s="21"/>
      <c r="PE112" s="21"/>
      <c r="PF112" s="21"/>
      <c r="PG112" s="21"/>
      <c r="PH112" s="21"/>
      <c r="PI112" s="21"/>
      <c r="PJ112" s="21"/>
      <c r="PK112" s="21"/>
      <c r="PL112" s="21"/>
      <c r="PM112" s="21"/>
      <c r="PN112" s="21"/>
      <c r="PO112" s="21"/>
      <c r="PP112" s="21"/>
      <c r="PQ112" s="21"/>
      <c r="PR112" s="21"/>
      <c r="PS112" s="21"/>
      <c r="PT112" s="21"/>
      <c r="PU112" s="21"/>
      <c r="PV112" s="21"/>
      <c r="PW112" s="21"/>
      <c r="PX112" s="21"/>
      <c r="PY112" s="21"/>
      <c r="PZ112" s="21"/>
      <c r="QA112" s="21"/>
      <c r="QB112" s="21"/>
      <c r="QC112" s="21"/>
      <c r="QD112" s="21"/>
      <c r="QE112" s="21"/>
      <c r="QF112" s="21"/>
      <c r="QG112" s="21"/>
      <c r="QH112" s="21"/>
      <c r="QI112" s="21"/>
      <c r="QJ112" s="21"/>
      <c r="QK112" s="21"/>
      <c r="QL112" s="21"/>
      <c r="QM112" s="21"/>
      <c r="QN112" s="21"/>
      <c r="QO112" s="21"/>
      <c r="QP112" s="21"/>
      <c r="QQ112" s="21"/>
      <c r="QR112" s="21"/>
      <c r="QS112" s="21"/>
      <c r="QT112" s="21"/>
      <c r="QU112" s="21"/>
      <c r="QV112" s="21"/>
      <c r="QW112" s="21"/>
      <c r="QX112" s="21"/>
      <c r="QY112" s="21"/>
      <c r="QZ112" s="21"/>
      <c r="RA112" s="21"/>
      <c r="RB112" s="21"/>
      <c r="RC112" s="21"/>
      <c r="RD112" s="21"/>
      <c r="RE112" s="21"/>
      <c r="RF112" s="21"/>
      <c r="RG112" s="21"/>
      <c r="RH112" s="21"/>
      <c r="RI112" s="21"/>
      <c r="RJ112" s="21"/>
      <c r="RK112" s="21"/>
      <c r="RL112" s="21"/>
      <c r="RM112" s="21"/>
      <c r="RN112" s="21"/>
      <c r="RO112" s="21"/>
      <c r="RP112" s="21"/>
      <c r="RQ112" s="21"/>
      <c r="RR112" s="21"/>
      <c r="RS112" s="21"/>
      <c r="RT112" s="21"/>
      <c r="RU112" s="21"/>
      <c r="RV112" s="21"/>
      <c r="RW112" s="21"/>
      <c r="RX112" s="21"/>
      <c r="RY112" s="21"/>
      <c r="RZ112" s="21"/>
      <c r="SA112" s="21"/>
      <c r="SB112" s="21"/>
      <c r="SC112" s="21"/>
      <c r="SD112" s="21"/>
      <c r="SE112" s="21"/>
      <c r="SF112" s="21"/>
      <c r="SG112" s="21"/>
      <c r="SH112" s="21"/>
      <c r="SI112" s="21"/>
      <c r="SJ112" s="21"/>
      <c r="SK112" s="21"/>
      <c r="SL112" s="21"/>
      <c r="SM112" s="21"/>
      <c r="SN112" s="21"/>
      <c r="SO112" s="21"/>
      <c r="SP112" s="21"/>
      <c r="SQ112" s="21"/>
      <c r="SR112" s="21"/>
      <c r="SS112" s="21"/>
      <c r="ST112" s="21"/>
      <c r="SU112" s="21"/>
      <c r="SV112" s="21"/>
      <c r="SW112" s="21"/>
      <c r="SX112" s="21"/>
      <c r="SY112" s="21"/>
      <c r="SZ112" s="21"/>
      <c r="TA112" s="21"/>
      <c r="TB112" s="21"/>
      <c r="TC112" s="21"/>
      <c r="TD112" s="21"/>
      <c r="TE112" s="21"/>
      <c r="TF112" s="21"/>
      <c r="TG112" s="21"/>
      <c r="TH112" s="21"/>
      <c r="TI112" s="21"/>
      <c r="TJ112" s="21"/>
      <c r="TK112" s="21"/>
      <c r="TL112" s="21"/>
      <c r="TM112" s="21"/>
      <c r="TN112" s="21"/>
      <c r="TO112" s="21"/>
    </row>
    <row r="113" spans="1:535" x14ac:dyDescent="0.35">
      <c r="A113" s="21"/>
      <c r="B113" s="21"/>
      <c r="C113" s="21"/>
      <c r="D113" s="23"/>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21"/>
      <c r="CO113" s="21"/>
      <c r="CP113" s="21"/>
      <c r="CQ113" s="21"/>
      <c r="CR113" s="21"/>
      <c r="CS113" s="21"/>
      <c r="CT113" s="21"/>
      <c r="CU113" s="21"/>
      <c r="CV113" s="21"/>
      <c r="CW113" s="21"/>
      <c r="CX113" s="21"/>
      <c r="CY113" s="21"/>
      <c r="CZ113" s="21"/>
      <c r="DA113" s="21"/>
      <c r="DB113" s="21"/>
      <c r="DC113" s="21"/>
      <c r="DD113" s="21"/>
      <c r="DE113" s="21"/>
      <c r="DF113" s="21"/>
      <c r="DG113" s="21"/>
      <c r="DH113" s="21"/>
      <c r="DI113" s="21"/>
      <c r="DJ113" s="21"/>
      <c r="DK113" s="21"/>
      <c r="DL113" s="21"/>
      <c r="DM113" s="21"/>
      <c r="DN113" s="21"/>
      <c r="DO113" s="21"/>
      <c r="DP113" s="21"/>
      <c r="DQ113" s="21"/>
      <c r="DR113" s="21"/>
      <c r="DS113" s="21"/>
      <c r="DT113" s="21"/>
      <c r="DU113" s="21"/>
      <c r="DV113" s="21"/>
      <c r="DW113" s="21"/>
      <c r="DX113" s="21"/>
      <c r="DY113" s="21"/>
      <c r="DZ113" s="21"/>
      <c r="EA113" s="21"/>
      <c r="EB113" s="21"/>
      <c r="EC113" s="21"/>
      <c r="ED113" s="21"/>
      <c r="EE113" s="21"/>
      <c r="EF113" s="21"/>
      <c r="EG113" s="21"/>
      <c r="EH113" s="21"/>
      <c r="EI113" s="21"/>
      <c r="EJ113" s="21"/>
      <c r="EK113" s="21"/>
      <c r="EL113" s="21"/>
      <c r="EM113" s="21"/>
      <c r="EN113" s="21"/>
      <c r="EO113" s="21"/>
      <c r="EP113" s="21"/>
      <c r="EQ113" s="21"/>
      <c r="ER113" s="21"/>
      <c r="ES113" s="21"/>
      <c r="ET113" s="21"/>
      <c r="EU113" s="21"/>
      <c r="EV113" s="21"/>
      <c r="EW113" s="21"/>
      <c r="EX113" s="21"/>
      <c r="EY113" s="21"/>
      <c r="EZ113" s="21"/>
      <c r="FA113" s="21"/>
      <c r="FB113" s="21"/>
      <c r="FC113" s="21"/>
      <c r="FD113" s="21"/>
      <c r="FE113" s="21"/>
      <c r="FF113" s="21"/>
      <c r="FG113" s="21"/>
      <c r="FH113" s="21"/>
      <c r="FI113" s="21"/>
      <c r="FJ113" s="21"/>
      <c r="FK113" s="21"/>
      <c r="FL113" s="21"/>
      <c r="FM113" s="21"/>
      <c r="FN113" s="21"/>
      <c r="FO113" s="21"/>
      <c r="FP113" s="21"/>
      <c r="FQ113" s="21"/>
      <c r="FR113" s="21"/>
      <c r="FS113" s="21"/>
      <c r="FT113" s="21"/>
      <c r="FU113" s="21"/>
      <c r="FV113" s="21"/>
      <c r="FW113" s="21"/>
      <c r="FX113" s="21"/>
      <c r="FY113" s="21"/>
      <c r="FZ113" s="21"/>
      <c r="GA113" s="21"/>
      <c r="GB113" s="21"/>
      <c r="GC113" s="21"/>
      <c r="GD113" s="21"/>
      <c r="GE113" s="21"/>
      <c r="GF113" s="21"/>
      <c r="GG113" s="21"/>
      <c r="GH113" s="21"/>
      <c r="GI113" s="21"/>
      <c r="GJ113" s="21"/>
      <c r="GK113" s="21"/>
      <c r="GL113" s="21"/>
      <c r="GM113" s="21"/>
      <c r="GN113" s="21"/>
      <c r="GO113" s="21"/>
      <c r="GP113" s="21"/>
      <c r="GQ113" s="21"/>
      <c r="GR113" s="21"/>
      <c r="GS113" s="21"/>
      <c r="GT113" s="21"/>
      <c r="GU113" s="21"/>
      <c r="GV113" s="21"/>
      <c r="GW113" s="21"/>
      <c r="GX113" s="21"/>
      <c r="GY113" s="21"/>
      <c r="GZ113" s="21"/>
      <c r="HA113" s="21"/>
      <c r="HB113" s="21"/>
      <c r="HC113" s="21"/>
      <c r="HD113" s="21"/>
      <c r="HE113" s="21"/>
      <c r="HF113" s="21"/>
      <c r="HG113" s="21"/>
      <c r="HH113" s="21"/>
      <c r="HI113" s="21"/>
      <c r="HJ113" s="21"/>
      <c r="HK113" s="21"/>
      <c r="HL113" s="21"/>
      <c r="HM113" s="21"/>
      <c r="HN113" s="21"/>
      <c r="HO113" s="21"/>
      <c r="HP113" s="21"/>
      <c r="HQ113" s="21"/>
      <c r="HR113" s="21"/>
      <c r="HS113" s="21"/>
      <c r="HT113" s="21"/>
      <c r="HU113" s="21"/>
      <c r="HV113" s="21"/>
      <c r="HW113" s="21"/>
      <c r="HX113" s="21"/>
      <c r="HY113" s="21"/>
      <c r="HZ113" s="21"/>
      <c r="IA113" s="21"/>
      <c r="IB113" s="21"/>
      <c r="IC113" s="21"/>
      <c r="ID113" s="21"/>
      <c r="IE113" s="21"/>
      <c r="IF113" s="21"/>
      <c r="IG113" s="21"/>
      <c r="IH113" s="21"/>
      <c r="II113" s="21"/>
      <c r="IJ113" s="21"/>
      <c r="IK113" s="21"/>
      <c r="IL113" s="21"/>
      <c r="IM113" s="21"/>
      <c r="IN113" s="21"/>
      <c r="IO113" s="21"/>
      <c r="IP113" s="21"/>
      <c r="IQ113" s="21"/>
      <c r="IR113" s="21"/>
      <c r="IS113" s="21"/>
      <c r="IT113" s="21"/>
      <c r="IU113" s="21"/>
      <c r="IV113" s="21"/>
      <c r="IW113" s="21"/>
      <c r="IX113" s="21"/>
      <c r="IY113" s="21"/>
      <c r="IZ113" s="21"/>
      <c r="JA113" s="21"/>
      <c r="JB113" s="21"/>
      <c r="JC113" s="21"/>
      <c r="JD113" s="21"/>
      <c r="JE113" s="21"/>
      <c r="JF113" s="21"/>
      <c r="JG113" s="21"/>
      <c r="JH113" s="21"/>
      <c r="JI113" s="21"/>
      <c r="JJ113" s="21"/>
      <c r="JK113" s="21"/>
      <c r="JL113" s="21"/>
      <c r="JM113" s="21"/>
      <c r="JN113" s="21"/>
      <c r="JO113" s="21"/>
      <c r="JP113" s="21"/>
      <c r="JQ113" s="21"/>
      <c r="JR113" s="21"/>
      <c r="JS113" s="21"/>
      <c r="JT113" s="21"/>
      <c r="JU113" s="21"/>
      <c r="JV113" s="21"/>
      <c r="JW113" s="21"/>
      <c r="JX113" s="21"/>
      <c r="JY113" s="21"/>
      <c r="JZ113" s="21"/>
      <c r="KA113" s="21"/>
      <c r="KB113" s="21"/>
      <c r="KC113" s="21"/>
      <c r="KD113" s="21"/>
      <c r="KE113" s="21"/>
      <c r="KF113" s="21"/>
      <c r="KG113" s="21"/>
      <c r="KH113" s="21"/>
      <c r="KI113" s="21"/>
      <c r="KJ113" s="21"/>
      <c r="KK113" s="21"/>
      <c r="KL113" s="21"/>
      <c r="KM113" s="21"/>
      <c r="KN113" s="21"/>
      <c r="KO113" s="21"/>
      <c r="KP113" s="21"/>
      <c r="KQ113" s="21"/>
      <c r="KR113" s="21"/>
      <c r="KS113" s="21"/>
      <c r="KT113" s="21"/>
      <c r="KU113" s="21"/>
      <c r="KV113" s="21"/>
      <c r="KW113" s="21"/>
      <c r="KX113" s="21"/>
      <c r="KY113" s="21"/>
      <c r="KZ113" s="21"/>
      <c r="LA113" s="21"/>
      <c r="LB113" s="21"/>
      <c r="LC113" s="21"/>
      <c r="LD113" s="21"/>
      <c r="LE113" s="21"/>
      <c r="LF113" s="21"/>
      <c r="LG113" s="21"/>
      <c r="LH113" s="21"/>
      <c r="LI113" s="21"/>
      <c r="LJ113" s="21"/>
      <c r="LK113" s="21"/>
      <c r="LL113" s="21"/>
      <c r="LM113" s="21"/>
      <c r="LN113" s="21"/>
      <c r="LO113" s="21"/>
      <c r="LP113" s="21"/>
      <c r="LQ113" s="21"/>
      <c r="LR113" s="21"/>
      <c r="LS113" s="21"/>
      <c r="LT113" s="21"/>
      <c r="LU113" s="21"/>
      <c r="LV113" s="21"/>
      <c r="LW113" s="21"/>
      <c r="LX113" s="21"/>
      <c r="LY113" s="21"/>
      <c r="LZ113" s="21"/>
      <c r="MA113" s="21"/>
      <c r="MB113" s="21"/>
      <c r="MC113" s="21"/>
      <c r="MD113" s="21"/>
      <c r="ME113" s="21"/>
      <c r="MF113" s="21"/>
      <c r="MG113" s="21"/>
      <c r="MH113" s="21"/>
      <c r="MI113" s="21"/>
      <c r="MJ113" s="21"/>
      <c r="MK113" s="21"/>
      <c r="ML113" s="21"/>
      <c r="MM113" s="21"/>
      <c r="MN113" s="21"/>
      <c r="MO113" s="21"/>
      <c r="MP113" s="21"/>
      <c r="MQ113" s="21"/>
      <c r="MR113" s="21"/>
      <c r="MS113" s="21"/>
      <c r="MT113" s="21"/>
      <c r="MU113" s="21"/>
      <c r="MV113" s="21"/>
      <c r="MW113" s="21"/>
      <c r="MX113" s="21"/>
      <c r="MY113" s="21"/>
      <c r="MZ113" s="21"/>
      <c r="NA113" s="21"/>
      <c r="NB113" s="21"/>
      <c r="NC113" s="21"/>
      <c r="ND113" s="21"/>
      <c r="NE113" s="21"/>
      <c r="NF113" s="21"/>
      <c r="NG113" s="21"/>
      <c r="NH113" s="21"/>
      <c r="NI113" s="21"/>
      <c r="NJ113" s="21"/>
      <c r="NK113" s="21"/>
      <c r="NL113" s="21"/>
      <c r="NM113" s="21"/>
      <c r="NN113" s="21"/>
      <c r="NO113" s="21"/>
      <c r="NP113" s="21"/>
      <c r="NQ113" s="21"/>
      <c r="NR113" s="21"/>
      <c r="NS113" s="21"/>
      <c r="NT113" s="21"/>
      <c r="NU113" s="21"/>
      <c r="NV113" s="21"/>
      <c r="NW113" s="21"/>
      <c r="NX113" s="21"/>
      <c r="NY113" s="21"/>
      <c r="NZ113" s="21"/>
      <c r="OA113" s="21"/>
      <c r="OB113" s="21"/>
      <c r="OC113" s="21"/>
      <c r="OD113" s="21"/>
      <c r="OE113" s="21"/>
      <c r="OF113" s="21"/>
      <c r="OG113" s="21"/>
      <c r="OH113" s="21"/>
      <c r="OI113" s="21"/>
      <c r="OJ113" s="21"/>
      <c r="OK113" s="21"/>
      <c r="OL113" s="21"/>
      <c r="OM113" s="21"/>
      <c r="ON113" s="21"/>
      <c r="OO113" s="21"/>
      <c r="OP113" s="21"/>
      <c r="OQ113" s="21"/>
      <c r="OR113" s="21"/>
      <c r="OS113" s="21"/>
      <c r="OT113" s="21"/>
      <c r="OU113" s="21"/>
      <c r="OV113" s="21"/>
      <c r="OW113" s="21"/>
      <c r="OX113" s="21"/>
      <c r="OY113" s="21"/>
      <c r="OZ113" s="21"/>
      <c r="PA113" s="21"/>
      <c r="PB113" s="21"/>
      <c r="PC113" s="21"/>
      <c r="PD113" s="21"/>
      <c r="PE113" s="21"/>
      <c r="PF113" s="21"/>
      <c r="PG113" s="21"/>
      <c r="PH113" s="21"/>
      <c r="PI113" s="21"/>
      <c r="PJ113" s="21"/>
      <c r="PK113" s="21"/>
      <c r="PL113" s="21"/>
      <c r="PM113" s="21"/>
      <c r="PN113" s="21"/>
      <c r="PO113" s="21"/>
      <c r="PP113" s="21"/>
      <c r="PQ113" s="21"/>
      <c r="PR113" s="21"/>
      <c r="PS113" s="21"/>
      <c r="PT113" s="21"/>
      <c r="PU113" s="21"/>
      <c r="PV113" s="21"/>
      <c r="PW113" s="21"/>
      <c r="PX113" s="21"/>
      <c r="PY113" s="21"/>
      <c r="PZ113" s="21"/>
      <c r="QA113" s="21"/>
      <c r="QB113" s="21"/>
      <c r="QC113" s="21"/>
      <c r="QD113" s="21"/>
      <c r="QE113" s="21"/>
      <c r="QF113" s="21"/>
      <c r="QG113" s="21"/>
      <c r="QH113" s="21"/>
      <c r="QI113" s="21"/>
      <c r="QJ113" s="21"/>
      <c r="QK113" s="21"/>
      <c r="QL113" s="21"/>
      <c r="QM113" s="21"/>
      <c r="QN113" s="21"/>
      <c r="QO113" s="21"/>
      <c r="QP113" s="21"/>
      <c r="QQ113" s="21"/>
      <c r="QR113" s="21"/>
      <c r="QS113" s="21"/>
      <c r="QT113" s="21"/>
      <c r="QU113" s="21"/>
      <c r="QV113" s="21"/>
      <c r="QW113" s="21"/>
      <c r="QX113" s="21"/>
      <c r="QY113" s="21"/>
      <c r="QZ113" s="21"/>
      <c r="RA113" s="21"/>
      <c r="RB113" s="21"/>
      <c r="RC113" s="21"/>
      <c r="RD113" s="21"/>
      <c r="RE113" s="21"/>
      <c r="RF113" s="21"/>
      <c r="RG113" s="21"/>
      <c r="RH113" s="21"/>
      <c r="RI113" s="21"/>
      <c r="RJ113" s="21"/>
      <c r="RK113" s="21"/>
      <c r="RL113" s="21"/>
      <c r="RM113" s="21"/>
      <c r="RN113" s="21"/>
      <c r="RO113" s="21"/>
      <c r="RP113" s="21"/>
      <c r="RQ113" s="21"/>
      <c r="RR113" s="21"/>
      <c r="RS113" s="21"/>
      <c r="RT113" s="21"/>
      <c r="RU113" s="21"/>
      <c r="RV113" s="21"/>
      <c r="RW113" s="21"/>
      <c r="RX113" s="21"/>
      <c r="RY113" s="21"/>
      <c r="RZ113" s="21"/>
      <c r="SA113" s="21"/>
      <c r="SB113" s="21"/>
      <c r="SC113" s="21"/>
      <c r="SD113" s="21"/>
      <c r="SE113" s="21"/>
      <c r="SF113" s="21"/>
      <c r="SG113" s="21"/>
      <c r="SH113" s="21"/>
      <c r="SI113" s="21"/>
      <c r="SJ113" s="21"/>
      <c r="SK113" s="21"/>
      <c r="SL113" s="21"/>
      <c r="SM113" s="21"/>
      <c r="SN113" s="21"/>
      <c r="SO113" s="21"/>
      <c r="SP113" s="21"/>
      <c r="SQ113" s="21"/>
      <c r="SR113" s="21"/>
      <c r="SS113" s="21"/>
      <c r="ST113" s="21"/>
      <c r="SU113" s="21"/>
      <c r="SV113" s="21"/>
      <c r="SW113" s="21"/>
      <c r="SX113" s="21"/>
      <c r="SY113" s="21"/>
      <c r="SZ113" s="21"/>
      <c r="TA113" s="21"/>
      <c r="TB113" s="21"/>
      <c r="TC113" s="21"/>
      <c r="TD113" s="21"/>
      <c r="TE113" s="21"/>
      <c r="TF113" s="21"/>
      <c r="TG113" s="21"/>
      <c r="TH113" s="21"/>
      <c r="TI113" s="21"/>
      <c r="TJ113" s="21"/>
      <c r="TK113" s="21"/>
      <c r="TL113" s="21"/>
      <c r="TM113" s="21"/>
      <c r="TN113" s="21"/>
      <c r="TO113" s="21"/>
    </row>
    <row r="114" spans="1:535" x14ac:dyDescent="0.35">
      <c r="A114" s="21"/>
      <c r="B114" s="21"/>
      <c r="C114" s="21"/>
      <c r="D114" s="23"/>
      <c r="E114" s="21"/>
      <c r="F114" s="21"/>
      <c r="G114" s="21"/>
      <c r="H114" s="21"/>
      <c r="I114" s="21"/>
      <c r="J114" s="2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c r="BX114" s="21"/>
      <c r="BY114" s="21"/>
      <c r="BZ114" s="21"/>
      <c r="CA114" s="21"/>
      <c r="CB114" s="21"/>
      <c r="CC114" s="21"/>
      <c r="CD114" s="21"/>
      <c r="CE114" s="21"/>
      <c r="CF114" s="21"/>
      <c r="CG114" s="21"/>
      <c r="CH114" s="21"/>
      <c r="CI114" s="21"/>
      <c r="CJ114" s="21"/>
      <c r="CK114" s="21"/>
      <c r="CL114" s="21"/>
      <c r="CM114" s="21"/>
      <c r="CN114" s="21"/>
      <c r="CO114" s="21"/>
      <c r="CP114" s="21"/>
      <c r="CQ114" s="21"/>
      <c r="CR114" s="21"/>
      <c r="CS114" s="21"/>
      <c r="CT114" s="21"/>
      <c r="CU114" s="21"/>
      <c r="CV114" s="21"/>
      <c r="CW114" s="21"/>
      <c r="CX114" s="21"/>
      <c r="CY114" s="21"/>
      <c r="CZ114" s="21"/>
      <c r="DA114" s="21"/>
      <c r="DB114" s="21"/>
      <c r="DC114" s="21"/>
      <c r="DD114" s="21"/>
      <c r="DE114" s="21"/>
      <c r="DF114" s="21"/>
      <c r="DG114" s="21"/>
      <c r="DH114" s="21"/>
      <c r="DI114" s="21"/>
      <c r="DJ114" s="21"/>
      <c r="DK114" s="21"/>
      <c r="DL114" s="21"/>
      <c r="DM114" s="21"/>
      <c r="DN114" s="21"/>
      <c r="DO114" s="21"/>
      <c r="DP114" s="21"/>
      <c r="DQ114" s="21"/>
      <c r="DR114" s="21"/>
      <c r="DS114" s="21"/>
      <c r="DT114" s="21"/>
      <c r="DU114" s="21"/>
      <c r="DV114" s="21"/>
      <c r="DW114" s="21"/>
      <c r="DX114" s="21"/>
      <c r="DY114" s="21"/>
      <c r="DZ114" s="21"/>
      <c r="EA114" s="21"/>
      <c r="EB114" s="21"/>
      <c r="EC114" s="21"/>
      <c r="ED114" s="21"/>
      <c r="EE114" s="21"/>
      <c r="EF114" s="21"/>
      <c r="EG114" s="21"/>
      <c r="EH114" s="21"/>
      <c r="EI114" s="21"/>
      <c r="EJ114" s="21"/>
      <c r="EK114" s="21"/>
      <c r="EL114" s="21"/>
      <c r="EM114" s="21"/>
      <c r="EN114" s="21"/>
      <c r="EO114" s="21"/>
      <c r="EP114" s="21"/>
      <c r="EQ114" s="21"/>
      <c r="ER114" s="21"/>
      <c r="ES114" s="21"/>
      <c r="ET114" s="21"/>
      <c r="EU114" s="21"/>
      <c r="EV114" s="21"/>
      <c r="EW114" s="21"/>
      <c r="EX114" s="21"/>
      <c r="EY114" s="21"/>
      <c r="EZ114" s="21"/>
      <c r="FA114" s="21"/>
      <c r="FB114" s="21"/>
      <c r="FC114" s="21"/>
      <c r="FD114" s="21"/>
      <c r="FE114" s="21"/>
      <c r="FF114" s="21"/>
      <c r="FG114" s="21"/>
      <c r="FH114" s="21"/>
      <c r="FI114" s="21"/>
      <c r="FJ114" s="21"/>
      <c r="FK114" s="21"/>
      <c r="FL114" s="21"/>
      <c r="FM114" s="21"/>
      <c r="FN114" s="21"/>
      <c r="FO114" s="21"/>
      <c r="FP114" s="21"/>
      <c r="FQ114" s="21"/>
      <c r="FR114" s="21"/>
      <c r="FS114" s="21"/>
      <c r="FT114" s="21"/>
      <c r="FU114" s="21"/>
      <c r="FV114" s="21"/>
      <c r="FW114" s="21"/>
      <c r="FX114" s="21"/>
      <c r="FY114" s="21"/>
      <c r="FZ114" s="21"/>
      <c r="GA114" s="21"/>
      <c r="GB114" s="21"/>
      <c r="GC114" s="21"/>
      <c r="GD114" s="21"/>
      <c r="GE114" s="21"/>
      <c r="GF114" s="21"/>
      <c r="GG114" s="21"/>
      <c r="GH114" s="21"/>
      <c r="GI114" s="21"/>
      <c r="GJ114" s="21"/>
      <c r="GK114" s="21"/>
      <c r="GL114" s="21"/>
      <c r="GM114" s="21"/>
      <c r="GN114" s="21"/>
      <c r="GO114" s="21"/>
      <c r="GP114" s="21"/>
      <c r="GQ114" s="21"/>
      <c r="GR114" s="21"/>
      <c r="GS114" s="21"/>
      <c r="GT114" s="21"/>
      <c r="GU114" s="21"/>
      <c r="GV114" s="21"/>
      <c r="GW114" s="21"/>
      <c r="GX114" s="21"/>
      <c r="GY114" s="21"/>
      <c r="GZ114" s="21"/>
      <c r="HA114" s="21"/>
      <c r="HB114" s="21"/>
      <c r="HC114" s="21"/>
      <c r="HD114" s="21"/>
      <c r="HE114" s="21"/>
      <c r="HF114" s="21"/>
      <c r="HG114" s="21"/>
      <c r="HH114" s="21"/>
      <c r="HI114" s="21"/>
      <c r="HJ114" s="21"/>
      <c r="HK114" s="21"/>
      <c r="HL114" s="21"/>
      <c r="HM114" s="21"/>
      <c r="HN114" s="21"/>
      <c r="HO114" s="21"/>
      <c r="HP114" s="21"/>
      <c r="HQ114" s="21"/>
      <c r="HR114" s="21"/>
      <c r="HS114" s="21"/>
      <c r="HT114" s="21"/>
      <c r="HU114" s="21"/>
      <c r="HV114" s="21"/>
      <c r="HW114" s="21"/>
      <c r="HX114" s="21"/>
      <c r="HY114" s="21"/>
      <c r="HZ114" s="21"/>
      <c r="IA114" s="21"/>
      <c r="IB114" s="21"/>
      <c r="IC114" s="21"/>
      <c r="ID114" s="21"/>
      <c r="IE114" s="21"/>
      <c r="IF114" s="21"/>
      <c r="IG114" s="21"/>
      <c r="IH114" s="21"/>
      <c r="II114" s="21"/>
      <c r="IJ114" s="21"/>
      <c r="IK114" s="21"/>
      <c r="IL114" s="21"/>
      <c r="IM114" s="21"/>
      <c r="IN114" s="21"/>
      <c r="IO114" s="21"/>
      <c r="IP114" s="21"/>
      <c r="IQ114" s="21"/>
      <c r="IR114" s="21"/>
      <c r="IS114" s="21"/>
      <c r="IT114" s="21"/>
      <c r="IU114" s="21"/>
      <c r="IV114" s="21"/>
      <c r="IW114" s="21"/>
      <c r="IX114" s="21"/>
      <c r="IY114" s="21"/>
      <c r="IZ114" s="21"/>
      <c r="JA114" s="21"/>
      <c r="JB114" s="21"/>
      <c r="JC114" s="21"/>
      <c r="JD114" s="21"/>
      <c r="JE114" s="21"/>
      <c r="JF114" s="21"/>
      <c r="JG114" s="21"/>
      <c r="JH114" s="21"/>
      <c r="JI114" s="21"/>
      <c r="JJ114" s="21"/>
      <c r="JK114" s="21"/>
      <c r="JL114" s="21"/>
      <c r="JM114" s="21"/>
      <c r="JN114" s="21"/>
      <c r="JO114" s="21"/>
      <c r="JP114" s="21"/>
      <c r="JQ114" s="21"/>
      <c r="JR114" s="21"/>
      <c r="JS114" s="21"/>
      <c r="JT114" s="21"/>
      <c r="JU114" s="21"/>
      <c r="JV114" s="21"/>
      <c r="JW114" s="21"/>
      <c r="JX114" s="21"/>
      <c r="JY114" s="21"/>
      <c r="JZ114" s="21"/>
      <c r="KA114" s="21"/>
      <c r="KB114" s="21"/>
      <c r="KC114" s="21"/>
      <c r="KD114" s="21"/>
      <c r="KE114" s="21"/>
      <c r="KF114" s="21"/>
      <c r="KG114" s="21"/>
      <c r="KH114" s="21"/>
      <c r="KI114" s="21"/>
      <c r="KJ114" s="21"/>
      <c r="KK114" s="21"/>
      <c r="KL114" s="21"/>
      <c r="KM114" s="21"/>
      <c r="KN114" s="21"/>
      <c r="KO114" s="21"/>
      <c r="KP114" s="21"/>
      <c r="KQ114" s="21"/>
      <c r="KR114" s="21"/>
      <c r="KS114" s="21"/>
      <c r="KT114" s="21"/>
      <c r="KU114" s="21"/>
      <c r="KV114" s="21"/>
      <c r="KW114" s="21"/>
      <c r="KX114" s="21"/>
      <c r="KY114" s="21"/>
      <c r="KZ114" s="21"/>
      <c r="LA114" s="21"/>
      <c r="LB114" s="21"/>
      <c r="LC114" s="21"/>
      <c r="LD114" s="21"/>
      <c r="LE114" s="21"/>
      <c r="LF114" s="21"/>
      <c r="LG114" s="21"/>
      <c r="LH114" s="21"/>
      <c r="LI114" s="21"/>
      <c r="LJ114" s="21"/>
      <c r="LK114" s="21"/>
      <c r="LL114" s="21"/>
      <c r="LM114" s="21"/>
      <c r="LN114" s="21"/>
      <c r="LO114" s="21"/>
      <c r="LP114" s="21"/>
      <c r="LQ114" s="21"/>
      <c r="LR114" s="21"/>
      <c r="LS114" s="21"/>
      <c r="LT114" s="21"/>
      <c r="LU114" s="21"/>
      <c r="LV114" s="21"/>
      <c r="LW114" s="21"/>
      <c r="LX114" s="21"/>
      <c r="LY114" s="21"/>
      <c r="LZ114" s="21"/>
      <c r="MA114" s="21"/>
      <c r="MB114" s="21"/>
      <c r="MC114" s="21"/>
      <c r="MD114" s="21"/>
      <c r="ME114" s="21"/>
      <c r="MF114" s="21"/>
      <c r="MG114" s="21"/>
      <c r="MH114" s="21"/>
      <c r="MI114" s="21"/>
      <c r="MJ114" s="21"/>
      <c r="MK114" s="21"/>
      <c r="ML114" s="21"/>
      <c r="MM114" s="21"/>
      <c r="MN114" s="21"/>
      <c r="MO114" s="21"/>
      <c r="MP114" s="21"/>
      <c r="MQ114" s="21"/>
      <c r="MR114" s="21"/>
      <c r="MS114" s="21"/>
      <c r="MT114" s="21"/>
      <c r="MU114" s="21"/>
      <c r="MV114" s="21"/>
      <c r="MW114" s="21"/>
      <c r="MX114" s="21"/>
      <c r="MY114" s="21"/>
      <c r="MZ114" s="21"/>
      <c r="NA114" s="21"/>
      <c r="NB114" s="21"/>
      <c r="NC114" s="21"/>
      <c r="ND114" s="21"/>
      <c r="NE114" s="21"/>
      <c r="NF114" s="21"/>
      <c r="NG114" s="21"/>
      <c r="NH114" s="21"/>
      <c r="NI114" s="21"/>
      <c r="NJ114" s="21"/>
      <c r="NK114" s="21"/>
      <c r="NL114" s="21"/>
      <c r="NM114" s="21"/>
      <c r="NN114" s="21"/>
      <c r="NO114" s="21"/>
      <c r="NP114" s="21"/>
      <c r="NQ114" s="21"/>
      <c r="NR114" s="21"/>
      <c r="NS114" s="21"/>
      <c r="NT114" s="21"/>
      <c r="NU114" s="21"/>
      <c r="NV114" s="21"/>
      <c r="NW114" s="21"/>
      <c r="NX114" s="21"/>
      <c r="NY114" s="21"/>
      <c r="NZ114" s="21"/>
      <c r="OA114" s="21"/>
      <c r="OB114" s="21"/>
      <c r="OC114" s="21"/>
      <c r="OD114" s="21"/>
      <c r="OE114" s="21"/>
      <c r="OF114" s="21"/>
      <c r="OG114" s="21"/>
      <c r="OH114" s="21"/>
      <c r="OI114" s="21"/>
      <c r="OJ114" s="21"/>
      <c r="OK114" s="21"/>
      <c r="OL114" s="21"/>
      <c r="OM114" s="21"/>
      <c r="ON114" s="21"/>
      <c r="OO114" s="21"/>
      <c r="OP114" s="21"/>
      <c r="OQ114" s="21"/>
      <c r="OR114" s="21"/>
      <c r="OS114" s="21"/>
      <c r="OT114" s="21"/>
      <c r="OU114" s="21"/>
      <c r="OV114" s="21"/>
      <c r="OW114" s="21"/>
      <c r="OX114" s="21"/>
      <c r="OY114" s="21"/>
      <c r="OZ114" s="21"/>
      <c r="PA114" s="21"/>
      <c r="PB114" s="21"/>
      <c r="PC114" s="21"/>
      <c r="PD114" s="21"/>
      <c r="PE114" s="21"/>
      <c r="PF114" s="21"/>
      <c r="PG114" s="21"/>
      <c r="PH114" s="21"/>
      <c r="PI114" s="21"/>
      <c r="PJ114" s="21"/>
      <c r="PK114" s="21"/>
      <c r="PL114" s="21"/>
      <c r="PM114" s="21"/>
      <c r="PN114" s="21"/>
      <c r="PO114" s="21"/>
      <c r="PP114" s="21"/>
      <c r="PQ114" s="21"/>
      <c r="PR114" s="21"/>
      <c r="PS114" s="21"/>
      <c r="PT114" s="21"/>
      <c r="PU114" s="21"/>
      <c r="PV114" s="21"/>
      <c r="PW114" s="21"/>
      <c r="PX114" s="21"/>
      <c r="PY114" s="21"/>
      <c r="PZ114" s="21"/>
      <c r="QA114" s="21"/>
      <c r="QB114" s="21"/>
      <c r="QC114" s="21"/>
      <c r="QD114" s="21"/>
      <c r="QE114" s="21"/>
      <c r="QF114" s="21"/>
      <c r="QG114" s="21"/>
      <c r="QH114" s="21"/>
      <c r="QI114" s="21"/>
      <c r="QJ114" s="21"/>
      <c r="QK114" s="21"/>
      <c r="QL114" s="21"/>
      <c r="QM114" s="21"/>
      <c r="QN114" s="21"/>
      <c r="QO114" s="21"/>
      <c r="QP114" s="21"/>
      <c r="QQ114" s="21"/>
      <c r="QR114" s="21"/>
      <c r="QS114" s="21"/>
      <c r="QT114" s="21"/>
      <c r="QU114" s="21"/>
      <c r="QV114" s="21"/>
      <c r="QW114" s="21"/>
      <c r="QX114" s="21"/>
      <c r="QY114" s="21"/>
      <c r="QZ114" s="21"/>
      <c r="RA114" s="21"/>
      <c r="RB114" s="21"/>
      <c r="RC114" s="21"/>
      <c r="RD114" s="21"/>
      <c r="RE114" s="21"/>
      <c r="RF114" s="21"/>
      <c r="RG114" s="21"/>
      <c r="RH114" s="21"/>
      <c r="RI114" s="21"/>
      <c r="RJ114" s="21"/>
      <c r="RK114" s="21"/>
      <c r="RL114" s="21"/>
      <c r="RM114" s="21"/>
      <c r="RN114" s="21"/>
      <c r="RO114" s="21"/>
      <c r="RP114" s="21"/>
      <c r="RQ114" s="21"/>
      <c r="RR114" s="21"/>
      <c r="RS114" s="21"/>
      <c r="RT114" s="21"/>
      <c r="RU114" s="21"/>
      <c r="RV114" s="21"/>
      <c r="RW114" s="21"/>
      <c r="RX114" s="21"/>
      <c r="RY114" s="21"/>
      <c r="RZ114" s="21"/>
      <c r="SA114" s="21"/>
      <c r="SB114" s="21"/>
      <c r="SC114" s="21"/>
      <c r="SD114" s="21"/>
      <c r="SE114" s="21"/>
      <c r="SF114" s="21"/>
      <c r="SG114" s="21"/>
      <c r="SH114" s="21"/>
      <c r="SI114" s="21"/>
      <c r="SJ114" s="21"/>
      <c r="SK114" s="21"/>
      <c r="SL114" s="21"/>
      <c r="SM114" s="21"/>
      <c r="SN114" s="21"/>
      <c r="SO114" s="21"/>
      <c r="SP114" s="21"/>
      <c r="SQ114" s="21"/>
      <c r="SR114" s="21"/>
      <c r="SS114" s="21"/>
      <c r="ST114" s="21"/>
      <c r="SU114" s="21"/>
      <c r="SV114" s="21"/>
      <c r="SW114" s="21"/>
      <c r="SX114" s="21"/>
      <c r="SY114" s="21"/>
      <c r="SZ114" s="21"/>
      <c r="TA114" s="21"/>
      <c r="TB114" s="21"/>
      <c r="TC114" s="21"/>
      <c r="TD114" s="21"/>
      <c r="TE114" s="21"/>
      <c r="TF114" s="21"/>
      <c r="TG114" s="21"/>
      <c r="TH114" s="21"/>
      <c r="TI114" s="21"/>
      <c r="TJ114" s="21"/>
      <c r="TK114" s="21"/>
      <c r="TL114" s="21"/>
      <c r="TM114" s="21"/>
      <c r="TN114" s="21"/>
      <c r="TO114" s="21"/>
    </row>
    <row r="115" spans="1:535" x14ac:dyDescent="0.35">
      <c r="A115" s="21"/>
      <c r="B115" s="21"/>
      <c r="C115" s="21"/>
      <c r="D115" s="23"/>
      <c r="E115" s="21"/>
      <c r="F115" s="21"/>
      <c r="G115" s="21"/>
      <c r="H115" s="21"/>
      <c r="I115" s="21"/>
      <c r="J115" s="21"/>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c r="BX115" s="21"/>
      <c r="BY115" s="21"/>
      <c r="BZ115" s="21"/>
      <c r="CA115" s="21"/>
      <c r="CB115" s="21"/>
      <c r="CC115" s="21"/>
      <c r="CD115" s="21"/>
      <c r="CE115" s="21"/>
      <c r="CF115" s="21"/>
      <c r="CG115" s="21"/>
      <c r="CH115" s="21"/>
      <c r="CI115" s="21"/>
      <c r="CJ115" s="21"/>
      <c r="CK115" s="21"/>
      <c r="CL115" s="21"/>
      <c r="CM115" s="21"/>
      <c r="CN115" s="21"/>
      <c r="CO115" s="21"/>
      <c r="CP115" s="21"/>
      <c r="CQ115" s="21"/>
      <c r="CR115" s="21"/>
      <c r="CS115" s="21"/>
      <c r="CT115" s="21"/>
      <c r="CU115" s="21"/>
      <c r="CV115" s="21"/>
      <c r="CW115" s="21"/>
      <c r="CX115" s="21"/>
      <c r="CY115" s="21"/>
      <c r="CZ115" s="21"/>
      <c r="DA115" s="21"/>
      <c r="DB115" s="21"/>
      <c r="DC115" s="21"/>
      <c r="DD115" s="21"/>
      <c r="DE115" s="21"/>
      <c r="DF115" s="21"/>
      <c r="DG115" s="21"/>
      <c r="DH115" s="21"/>
      <c r="DI115" s="21"/>
      <c r="DJ115" s="21"/>
      <c r="DK115" s="21"/>
      <c r="DL115" s="21"/>
      <c r="DM115" s="21"/>
      <c r="DN115" s="21"/>
      <c r="DO115" s="21"/>
      <c r="DP115" s="21"/>
      <c r="DQ115" s="21"/>
      <c r="DR115" s="21"/>
      <c r="DS115" s="21"/>
      <c r="DT115" s="21"/>
      <c r="DU115" s="21"/>
      <c r="DV115" s="21"/>
      <c r="DW115" s="21"/>
      <c r="DX115" s="21"/>
      <c r="DY115" s="21"/>
      <c r="DZ115" s="21"/>
      <c r="EA115" s="21"/>
      <c r="EB115" s="21"/>
      <c r="EC115" s="21"/>
      <c r="ED115" s="21"/>
      <c r="EE115" s="21"/>
      <c r="EF115" s="21"/>
      <c r="EG115" s="21"/>
      <c r="EH115" s="21"/>
      <c r="EI115" s="21"/>
      <c r="EJ115" s="21"/>
      <c r="EK115" s="21"/>
      <c r="EL115" s="21"/>
      <c r="EM115" s="21"/>
      <c r="EN115" s="21"/>
      <c r="EO115" s="21"/>
      <c r="EP115" s="21"/>
      <c r="EQ115" s="21"/>
      <c r="ER115" s="21"/>
      <c r="ES115" s="21"/>
      <c r="ET115" s="21"/>
      <c r="EU115" s="21"/>
      <c r="EV115" s="21"/>
      <c r="EW115" s="21"/>
      <c r="EX115" s="21"/>
      <c r="EY115" s="21"/>
      <c r="EZ115" s="21"/>
      <c r="FA115" s="21"/>
      <c r="FB115" s="21"/>
      <c r="FC115" s="21"/>
      <c r="FD115" s="21"/>
      <c r="FE115" s="21"/>
      <c r="FF115" s="21"/>
      <c r="FG115" s="21"/>
      <c r="FH115" s="21"/>
      <c r="FI115" s="21"/>
      <c r="FJ115" s="21"/>
      <c r="FK115" s="21"/>
      <c r="FL115" s="21"/>
      <c r="FM115" s="21"/>
      <c r="FN115" s="21"/>
      <c r="FO115" s="21"/>
      <c r="FP115" s="21"/>
      <c r="FQ115" s="21"/>
      <c r="FR115" s="21"/>
      <c r="FS115" s="21"/>
      <c r="FT115" s="21"/>
      <c r="FU115" s="21"/>
      <c r="FV115" s="21"/>
      <c r="FW115" s="21"/>
      <c r="FX115" s="21"/>
      <c r="FY115" s="21"/>
      <c r="FZ115" s="21"/>
      <c r="GA115" s="21"/>
      <c r="GB115" s="21"/>
      <c r="GC115" s="21"/>
      <c r="GD115" s="21"/>
      <c r="GE115" s="21"/>
      <c r="GF115" s="21"/>
      <c r="GG115" s="21"/>
      <c r="GH115" s="21"/>
      <c r="GI115" s="21"/>
      <c r="GJ115" s="21"/>
      <c r="GK115" s="21"/>
      <c r="GL115" s="21"/>
      <c r="GM115" s="21"/>
      <c r="GN115" s="21"/>
      <c r="GO115" s="21"/>
      <c r="GP115" s="21"/>
      <c r="GQ115" s="21"/>
      <c r="GR115" s="21"/>
      <c r="GS115" s="21"/>
      <c r="GT115" s="21"/>
      <c r="GU115" s="21"/>
      <c r="GV115" s="21"/>
      <c r="GW115" s="21"/>
      <c r="GX115" s="21"/>
      <c r="GY115" s="21"/>
      <c r="GZ115" s="21"/>
      <c r="HA115" s="21"/>
      <c r="HB115" s="21"/>
      <c r="HC115" s="21"/>
      <c r="HD115" s="21"/>
      <c r="HE115" s="21"/>
      <c r="HF115" s="21"/>
      <c r="HG115" s="21"/>
      <c r="HH115" s="21"/>
      <c r="HI115" s="21"/>
      <c r="HJ115" s="21"/>
      <c r="HK115" s="21"/>
      <c r="HL115" s="21"/>
      <c r="HM115" s="21"/>
      <c r="HN115" s="21"/>
      <c r="HO115" s="21"/>
      <c r="HP115" s="21"/>
      <c r="HQ115" s="21"/>
      <c r="HR115" s="21"/>
      <c r="HS115" s="21"/>
      <c r="HT115" s="21"/>
      <c r="HU115" s="21"/>
      <c r="HV115" s="21"/>
      <c r="HW115" s="21"/>
      <c r="HX115" s="21"/>
      <c r="HY115" s="21"/>
      <c r="HZ115" s="21"/>
      <c r="IA115" s="21"/>
      <c r="IB115" s="21"/>
      <c r="IC115" s="21"/>
      <c r="ID115" s="21"/>
      <c r="IE115" s="21"/>
      <c r="IF115" s="21"/>
      <c r="IG115" s="21"/>
      <c r="IH115" s="21"/>
      <c r="II115" s="21"/>
      <c r="IJ115" s="21"/>
      <c r="IK115" s="21"/>
      <c r="IL115" s="21"/>
      <c r="IM115" s="21"/>
      <c r="IN115" s="21"/>
      <c r="IO115" s="21"/>
      <c r="IP115" s="21"/>
      <c r="IQ115" s="21"/>
      <c r="IR115" s="21"/>
      <c r="IS115" s="21"/>
      <c r="IT115" s="21"/>
      <c r="IU115" s="21"/>
      <c r="IV115" s="21"/>
      <c r="IW115" s="21"/>
      <c r="IX115" s="21"/>
      <c r="IY115" s="21"/>
      <c r="IZ115" s="21"/>
      <c r="JA115" s="21"/>
      <c r="JB115" s="21"/>
      <c r="JC115" s="21"/>
      <c r="JD115" s="21"/>
      <c r="JE115" s="21"/>
      <c r="JF115" s="21"/>
      <c r="JG115" s="21"/>
      <c r="JH115" s="21"/>
      <c r="JI115" s="21"/>
      <c r="JJ115" s="21"/>
      <c r="JK115" s="21"/>
      <c r="JL115" s="21"/>
      <c r="JM115" s="21"/>
      <c r="JN115" s="21"/>
      <c r="JO115" s="21"/>
      <c r="JP115" s="21"/>
      <c r="JQ115" s="21"/>
      <c r="JR115" s="21"/>
      <c r="JS115" s="21"/>
      <c r="JT115" s="21"/>
      <c r="JU115" s="21"/>
      <c r="JV115" s="21"/>
      <c r="JW115" s="21"/>
      <c r="JX115" s="21"/>
      <c r="JY115" s="21"/>
      <c r="JZ115" s="21"/>
      <c r="KA115" s="21"/>
      <c r="KB115" s="21"/>
      <c r="KC115" s="21"/>
      <c r="KD115" s="21"/>
      <c r="KE115" s="21"/>
      <c r="KF115" s="21"/>
      <c r="KG115" s="21"/>
      <c r="KH115" s="21"/>
      <c r="KI115" s="21"/>
      <c r="KJ115" s="21"/>
      <c r="KK115" s="21"/>
      <c r="KL115" s="21"/>
      <c r="KM115" s="21"/>
      <c r="KN115" s="21"/>
      <c r="KO115" s="21"/>
      <c r="KP115" s="21"/>
      <c r="KQ115" s="21"/>
      <c r="KR115" s="21"/>
      <c r="KS115" s="21"/>
      <c r="KT115" s="21"/>
      <c r="KU115" s="21"/>
      <c r="KV115" s="21"/>
      <c r="KW115" s="21"/>
      <c r="KX115" s="21"/>
      <c r="KY115" s="21"/>
      <c r="KZ115" s="21"/>
      <c r="LA115" s="21"/>
      <c r="LB115" s="21"/>
      <c r="LC115" s="21"/>
      <c r="LD115" s="21"/>
      <c r="LE115" s="21"/>
      <c r="LF115" s="21"/>
      <c r="LG115" s="21"/>
      <c r="LH115" s="21"/>
      <c r="LI115" s="21"/>
      <c r="LJ115" s="21"/>
      <c r="LK115" s="21"/>
      <c r="LL115" s="21"/>
      <c r="LM115" s="21"/>
      <c r="LN115" s="21"/>
      <c r="LO115" s="21"/>
      <c r="LP115" s="21"/>
      <c r="LQ115" s="21"/>
      <c r="LR115" s="21"/>
      <c r="LS115" s="21"/>
      <c r="LT115" s="21"/>
      <c r="LU115" s="21"/>
      <c r="LV115" s="21"/>
      <c r="LW115" s="21"/>
      <c r="LX115" s="21"/>
      <c r="LY115" s="21"/>
      <c r="LZ115" s="21"/>
      <c r="MA115" s="21"/>
      <c r="MB115" s="21"/>
      <c r="MC115" s="21"/>
      <c r="MD115" s="21"/>
      <c r="ME115" s="21"/>
      <c r="MF115" s="21"/>
      <c r="MG115" s="21"/>
      <c r="MH115" s="21"/>
      <c r="MI115" s="21"/>
      <c r="MJ115" s="21"/>
      <c r="MK115" s="21"/>
      <c r="ML115" s="21"/>
      <c r="MM115" s="21"/>
      <c r="MN115" s="21"/>
      <c r="MO115" s="21"/>
      <c r="MP115" s="21"/>
      <c r="MQ115" s="21"/>
      <c r="MR115" s="21"/>
      <c r="MS115" s="21"/>
      <c r="MT115" s="21"/>
      <c r="MU115" s="21"/>
      <c r="MV115" s="21"/>
      <c r="MW115" s="21"/>
      <c r="MX115" s="21"/>
      <c r="MY115" s="21"/>
      <c r="MZ115" s="21"/>
      <c r="NA115" s="21"/>
      <c r="NB115" s="21"/>
      <c r="NC115" s="21"/>
      <c r="ND115" s="21"/>
      <c r="NE115" s="21"/>
      <c r="NF115" s="21"/>
      <c r="NG115" s="21"/>
      <c r="NH115" s="21"/>
      <c r="NI115" s="21"/>
      <c r="NJ115" s="21"/>
      <c r="NK115" s="21"/>
      <c r="NL115" s="21"/>
      <c r="NM115" s="21"/>
      <c r="NN115" s="21"/>
      <c r="NO115" s="21"/>
      <c r="NP115" s="21"/>
      <c r="NQ115" s="21"/>
      <c r="NR115" s="21"/>
      <c r="NS115" s="21"/>
      <c r="NT115" s="21"/>
      <c r="NU115" s="21"/>
      <c r="NV115" s="21"/>
      <c r="NW115" s="21"/>
      <c r="NX115" s="21"/>
      <c r="NY115" s="21"/>
      <c r="NZ115" s="21"/>
      <c r="OA115" s="21"/>
      <c r="OB115" s="21"/>
      <c r="OC115" s="21"/>
      <c r="OD115" s="21"/>
      <c r="OE115" s="21"/>
      <c r="OF115" s="21"/>
      <c r="OG115" s="21"/>
      <c r="OH115" s="21"/>
      <c r="OI115" s="21"/>
      <c r="OJ115" s="21"/>
      <c r="OK115" s="21"/>
      <c r="OL115" s="21"/>
      <c r="OM115" s="21"/>
      <c r="ON115" s="21"/>
      <c r="OO115" s="21"/>
      <c r="OP115" s="21"/>
      <c r="OQ115" s="21"/>
      <c r="OR115" s="21"/>
      <c r="OS115" s="21"/>
      <c r="OT115" s="21"/>
      <c r="OU115" s="21"/>
      <c r="OV115" s="21"/>
      <c r="OW115" s="21"/>
      <c r="OX115" s="21"/>
      <c r="OY115" s="21"/>
      <c r="OZ115" s="21"/>
      <c r="PA115" s="21"/>
      <c r="PB115" s="21"/>
      <c r="PC115" s="21"/>
      <c r="PD115" s="21"/>
      <c r="PE115" s="21"/>
      <c r="PF115" s="21"/>
      <c r="PG115" s="21"/>
      <c r="PH115" s="21"/>
      <c r="PI115" s="21"/>
      <c r="PJ115" s="21"/>
      <c r="PK115" s="21"/>
      <c r="PL115" s="21"/>
      <c r="PM115" s="21"/>
      <c r="PN115" s="21"/>
      <c r="PO115" s="21"/>
      <c r="PP115" s="21"/>
      <c r="PQ115" s="21"/>
      <c r="PR115" s="21"/>
      <c r="PS115" s="21"/>
      <c r="PT115" s="21"/>
      <c r="PU115" s="21"/>
      <c r="PV115" s="21"/>
      <c r="PW115" s="21"/>
      <c r="PX115" s="21"/>
      <c r="PY115" s="21"/>
      <c r="PZ115" s="21"/>
      <c r="QA115" s="21"/>
      <c r="QB115" s="21"/>
      <c r="QC115" s="21"/>
      <c r="QD115" s="21"/>
      <c r="QE115" s="21"/>
      <c r="QF115" s="21"/>
      <c r="QG115" s="21"/>
      <c r="QH115" s="21"/>
      <c r="QI115" s="21"/>
      <c r="QJ115" s="21"/>
      <c r="QK115" s="21"/>
      <c r="QL115" s="21"/>
      <c r="QM115" s="21"/>
      <c r="QN115" s="21"/>
      <c r="QO115" s="21"/>
      <c r="QP115" s="21"/>
      <c r="QQ115" s="21"/>
      <c r="QR115" s="21"/>
      <c r="QS115" s="21"/>
      <c r="QT115" s="21"/>
      <c r="QU115" s="21"/>
      <c r="QV115" s="21"/>
      <c r="QW115" s="21"/>
      <c r="QX115" s="21"/>
      <c r="QY115" s="21"/>
      <c r="QZ115" s="21"/>
      <c r="RA115" s="21"/>
      <c r="RB115" s="21"/>
      <c r="RC115" s="21"/>
      <c r="RD115" s="21"/>
      <c r="RE115" s="21"/>
      <c r="RF115" s="21"/>
      <c r="RG115" s="21"/>
      <c r="RH115" s="21"/>
      <c r="RI115" s="21"/>
      <c r="RJ115" s="21"/>
      <c r="RK115" s="21"/>
      <c r="RL115" s="21"/>
      <c r="RM115" s="21"/>
      <c r="RN115" s="21"/>
      <c r="RO115" s="21"/>
      <c r="RP115" s="21"/>
      <c r="RQ115" s="21"/>
      <c r="RR115" s="21"/>
      <c r="RS115" s="21"/>
      <c r="RT115" s="21"/>
      <c r="RU115" s="21"/>
      <c r="RV115" s="21"/>
      <c r="RW115" s="21"/>
      <c r="RX115" s="21"/>
      <c r="RY115" s="21"/>
      <c r="RZ115" s="21"/>
      <c r="SA115" s="21"/>
      <c r="SB115" s="21"/>
      <c r="SC115" s="21"/>
      <c r="SD115" s="21"/>
      <c r="SE115" s="21"/>
      <c r="SF115" s="21"/>
      <c r="SG115" s="21"/>
      <c r="SH115" s="21"/>
      <c r="SI115" s="21"/>
      <c r="SJ115" s="21"/>
      <c r="SK115" s="21"/>
      <c r="SL115" s="21"/>
      <c r="SM115" s="21"/>
      <c r="SN115" s="21"/>
      <c r="SO115" s="21"/>
      <c r="SP115" s="21"/>
      <c r="SQ115" s="21"/>
      <c r="SR115" s="21"/>
      <c r="SS115" s="21"/>
      <c r="ST115" s="21"/>
      <c r="SU115" s="21"/>
      <c r="SV115" s="21"/>
      <c r="SW115" s="21"/>
      <c r="SX115" s="21"/>
      <c r="SY115" s="21"/>
      <c r="SZ115" s="21"/>
      <c r="TA115" s="21"/>
      <c r="TB115" s="21"/>
      <c r="TC115" s="21"/>
      <c r="TD115" s="21"/>
      <c r="TE115" s="21"/>
      <c r="TF115" s="21"/>
      <c r="TG115" s="21"/>
      <c r="TH115" s="21"/>
      <c r="TI115" s="21"/>
      <c r="TJ115" s="21"/>
      <c r="TK115" s="21"/>
      <c r="TL115" s="21"/>
      <c r="TM115" s="21"/>
      <c r="TN115" s="21"/>
      <c r="TO115" s="21"/>
    </row>
    <row r="116" spans="1:535" x14ac:dyDescent="0.35">
      <c r="A116" s="21"/>
      <c r="B116" s="21"/>
      <c r="C116" s="21"/>
      <c r="D116" s="23"/>
      <c r="E116" s="21"/>
      <c r="F116" s="21"/>
      <c r="G116" s="21"/>
      <c r="H116" s="21"/>
      <c r="I116" s="21"/>
      <c r="J116" s="2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c r="BX116" s="21"/>
    </row>
    <row r="117" spans="1:535" x14ac:dyDescent="0.35">
      <c r="A117" s="21"/>
      <c r="B117" s="21"/>
      <c r="C117" s="21"/>
      <c r="D117" s="23"/>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c r="BX117" s="21"/>
    </row>
    <row r="118" spans="1:535" x14ac:dyDescent="0.35">
      <c r="A118" s="21"/>
      <c r="B118" s="21"/>
      <c r="C118" s="21"/>
      <c r="D118" s="23"/>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c r="BX118" s="21"/>
    </row>
    <row r="119" spans="1:535" x14ac:dyDescent="0.35">
      <c r="A119" s="21"/>
      <c r="B119" s="21"/>
      <c r="C119" s="21"/>
      <c r="D119" s="23"/>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c r="BX119" s="21"/>
    </row>
    <row r="120" spans="1:535" x14ac:dyDescent="0.35">
      <c r="A120" s="21"/>
      <c r="B120" s="21"/>
      <c r="C120" s="21"/>
      <c r="D120" s="23"/>
      <c r="E120" s="21"/>
      <c r="F120" s="21"/>
      <c r="G120" s="21"/>
      <c r="H120" s="21"/>
      <c r="I120" s="21"/>
      <c r="J120" s="2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c r="BX120" s="21"/>
    </row>
    <row r="121" spans="1:535" x14ac:dyDescent="0.35">
      <c r="A121" s="21"/>
      <c r="B121" s="21"/>
      <c r="C121" s="21"/>
      <c r="D121" s="23"/>
      <c r="E121" s="21"/>
      <c r="F121" s="21"/>
      <c r="G121" s="21"/>
      <c r="H121" s="21"/>
      <c r="I121" s="21"/>
      <c r="J121" s="21"/>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c r="BX121" s="21"/>
    </row>
    <row r="122" spans="1:535" x14ac:dyDescent="0.35">
      <c r="A122" s="21"/>
      <c r="B122" s="21"/>
      <c r="C122" s="21"/>
      <c r="D122" s="23"/>
      <c r="E122" s="21"/>
      <c r="F122" s="21"/>
      <c r="G122" s="21"/>
      <c r="H122" s="21"/>
      <c r="I122" s="21"/>
      <c r="J122" s="2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c r="BX122" s="21"/>
    </row>
    <row r="123" spans="1:535" x14ac:dyDescent="0.35">
      <c r="A123" s="21"/>
      <c r="B123" s="21"/>
      <c r="C123" s="21"/>
      <c r="D123" s="23"/>
      <c r="E123" s="21"/>
      <c r="F123" s="21"/>
      <c r="G123" s="21"/>
      <c r="H123" s="21"/>
      <c r="I123" s="21"/>
      <c r="J123" s="21"/>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c r="BX123" s="21"/>
    </row>
    <row r="124" spans="1:535" x14ac:dyDescent="0.35">
      <c r="A124" s="21"/>
      <c r="B124" s="21"/>
      <c r="C124" s="21"/>
      <c r="D124" s="23"/>
      <c r="E124" s="21"/>
      <c r="F124" s="21"/>
      <c r="G124" s="21"/>
      <c r="H124" s="21"/>
      <c r="I124" s="21"/>
      <c r="J124" s="2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c r="BX124" s="21"/>
    </row>
    <row r="125" spans="1:535" x14ac:dyDescent="0.35">
      <c r="A125" s="21"/>
      <c r="B125" s="21"/>
      <c r="C125" s="21"/>
      <c r="D125" s="23"/>
      <c r="E125" s="21"/>
      <c r="F125" s="21"/>
      <c r="G125" s="21"/>
      <c r="H125" s="21"/>
      <c r="I125" s="21"/>
      <c r="J125" s="21"/>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c r="BX125" s="21"/>
    </row>
    <row r="126" spans="1:535" x14ac:dyDescent="0.35">
      <c r="A126" s="21"/>
      <c r="B126" s="21"/>
      <c r="C126" s="21"/>
      <c r="D126" s="23"/>
      <c r="E126" s="21"/>
      <c r="F126" s="21"/>
      <c r="G126" s="21"/>
      <c r="H126" s="21"/>
      <c r="I126" s="21"/>
      <c r="J126" s="2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c r="BX126" s="21"/>
    </row>
    <row r="127" spans="1:535" x14ac:dyDescent="0.35">
      <c r="A127" s="21"/>
      <c r="B127" s="21"/>
      <c r="C127" s="21"/>
      <c r="D127" s="23"/>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c r="BX127" s="21"/>
    </row>
    <row r="128" spans="1:535" x14ac:dyDescent="0.35">
      <c r="A128" s="21"/>
      <c r="B128" s="21"/>
      <c r="C128" s="21"/>
      <c r="D128" s="23"/>
      <c r="E128" s="21"/>
      <c r="F128" s="21"/>
      <c r="G128" s="21"/>
      <c r="H128" s="21"/>
      <c r="I128" s="21"/>
      <c r="J128" s="2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c r="BX128" s="21"/>
    </row>
    <row r="129" spans="1:76" x14ac:dyDescent="0.35">
      <c r="A129" s="21"/>
      <c r="B129" s="21"/>
      <c r="C129" s="21"/>
      <c r="D129" s="23"/>
      <c r="E129" s="21"/>
      <c r="F129" s="21"/>
      <c r="G129" s="21"/>
      <c r="H129" s="21"/>
      <c r="I129" s="21"/>
      <c r="J129" s="21"/>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c r="BX129" s="21"/>
    </row>
    <row r="130" spans="1:76" x14ac:dyDescent="0.35">
      <c r="A130" s="21"/>
      <c r="B130" s="21"/>
      <c r="C130" s="21"/>
      <c r="D130" s="23"/>
      <c r="E130" s="21"/>
      <c r="F130" s="21"/>
      <c r="G130" s="21"/>
      <c r="H130" s="21"/>
      <c r="I130" s="21"/>
      <c r="J130" s="2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c r="BX130" s="21"/>
    </row>
    <row r="131" spans="1:76" x14ac:dyDescent="0.35">
      <c r="A131" s="21"/>
      <c r="B131" s="21"/>
      <c r="C131" s="21"/>
      <c r="D131" s="23"/>
      <c r="E131" s="21"/>
      <c r="F131" s="21"/>
      <c r="G131" s="21"/>
      <c r="H131" s="21"/>
      <c r="I131" s="21"/>
      <c r="J131" s="21"/>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c r="BX131" s="21"/>
    </row>
    <row r="132" spans="1:76" x14ac:dyDescent="0.35">
      <c r="A132" s="21"/>
      <c r="B132" s="21"/>
      <c r="C132" s="21"/>
      <c r="D132" s="23"/>
      <c r="E132" s="21"/>
      <c r="F132" s="21"/>
      <c r="G132" s="21"/>
      <c r="H132" s="21"/>
      <c r="I132" s="21"/>
      <c r="J132" s="2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c r="BX132" s="21"/>
    </row>
    <row r="133" spans="1:76" x14ac:dyDescent="0.35">
      <c r="A133" s="21"/>
      <c r="B133" s="21"/>
      <c r="C133" s="21"/>
      <c r="D133" s="23"/>
      <c r="E133" s="21"/>
      <c r="F133" s="21"/>
      <c r="G133" s="21"/>
      <c r="H133" s="21"/>
      <c r="I133" s="21"/>
      <c r="J133" s="21"/>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c r="BX133" s="21"/>
    </row>
    <row r="134" spans="1:76" x14ac:dyDescent="0.35">
      <c r="A134" s="21"/>
      <c r="B134" s="21"/>
      <c r="C134" s="21"/>
      <c r="D134" s="23"/>
      <c r="E134" s="21"/>
      <c r="F134" s="21"/>
      <c r="G134" s="21"/>
      <c r="H134" s="21"/>
      <c r="I134" s="21"/>
      <c r="J134" s="2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c r="BX134" s="21"/>
    </row>
    <row r="135" spans="1:76" x14ac:dyDescent="0.35">
      <c r="A135" s="21"/>
      <c r="B135" s="21"/>
      <c r="C135" s="21"/>
      <c r="D135" s="23"/>
      <c r="E135" s="21"/>
      <c r="F135" s="21"/>
      <c r="G135" s="21"/>
      <c r="H135" s="21"/>
      <c r="I135" s="21"/>
      <c r="J135" s="21"/>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c r="BX135" s="21"/>
    </row>
    <row r="136" spans="1:76" x14ac:dyDescent="0.35">
      <c r="A136" s="21"/>
      <c r="B136" s="21"/>
      <c r="C136" s="21"/>
      <c r="D136" s="23"/>
      <c r="E136" s="21"/>
      <c r="F136" s="21"/>
      <c r="G136" s="21"/>
      <c r="H136" s="21"/>
      <c r="I136" s="21"/>
      <c r="J136" s="21"/>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c r="BX136" s="21"/>
    </row>
    <row r="137" spans="1:76" x14ac:dyDescent="0.35">
      <c r="A137" s="21"/>
      <c r="B137" s="21"/>
      <c r="C137" s="21"/>
      <c r="D137" s="23"/>
      <c r="E137" s="21"/>
      <c r="F137" s="21"/>
      <c r="G137" s="21"/>
      <c r="H137" s="21"/>
      <c r="I137" s="21"/>
      <c r="J137" s="21"/>
      <c r="K137" s="21"/>
      <c r="L137" s="21"/>
      <c r="M137" s="21"/>
      <c r="N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c r="BX137" s="21"/>
    </row>
    <row r="138" spans="1:76" x14ac:dyDescent="0.35">
      <c r="A138" s="21"/>
      <c r="B138" s="21"/>
      <c r="C138" s="21"/>
      <c r="D138" s="23"/>
      <c r="E138" s="21"/>
      <c r="F138" s="21"/>
      <c r="G138" s="21"/>
      <c r="H138" s="21"/>
      <c r="I138" s="21"/>
      <c r="J138" s="21"/>
      <c r="K138" s="21"/>
      <c r="L138" s="21"/>
      <c r="M138" s="21"/>
      <c r="N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c r="BX138" s="21"/>
    </row>
    <row r="139" spans="1:76" x14ac:dyDescent="0.35">
      <c r="A139" s="21"/>
      <c r="B139" s="21"/>
      <c r="C139" s="21"/>
      <c r="D139" s="23"/>
      <c r="E139" s="21"/>
      <c r="F139" s="21"/>
      <c r="G139" s="21"/>
      <c r="H139" s="21"/>
      <c r="I139" s="21"/>
      <c r="J139" s="21"/>
      <c r="K139" s="21"/>
      <c r="L139" s="21"/>
      <c r="M139" s="21"/>
      <c r="N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c r="BX139" s="21"/>
    </row>
    <row r="140" spans="1:76" x14ac:dyDescent="0.35">
      <c r="A140" s="21"/>
      <c r="B140" s="21"/>
      <c r="C140" s="21"/>
      <c r="D140" s="23"/>
      <c r="E140" s="21"/>
      <c r="F140" s="21"/>
      <c r="G140" s="21"/>
      <c r="H140" s="21"/>
      <c r="I140" s="21"/>
      <c r="J140" s="21"/>
      <c r="K140" s="21"/>
      <c r="L140" s="21"/>
      <c r="M140" s="21"/>
      <c r="N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c r="BX140" s="21"/>
    </row>
    <row r="141" spans="1:76" x14ac:dyDescent="0.35">
      <c r="A141" s="21"/>
      <c r="B141" s="21"/>
      <c r="C141" s="21"/>
      <c r="D141" s="23"/>
      <c r="E141" s="21"/>
      <c r="F141" s="21"/>
      <c r="G141" s="21"/>
      <c r="H141" s="21"/>
      <c r="I141" s="21"/>
      <c r="J141" s="21"/>
      <c r="K141" s="21"/>
      <c r="L141" s="21"/>
      <c r="M141" s="21"/>
      <c r="N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c r="BX141" s="21"/>
    </row>
    <row r="142" spans="1:76" x14ac:dyDescent="0.35">
      <c r="A142" s="21"/>
      <c r="B142" s="21"/>
      <c r="C142" s="21"/>
      <c r="D142" s="23"/>
      <c r="E142" s="21"/>
      <c r="F142" s="21"/>
      <c r="G142" s="21"/>
      <c r="H142" s="21"/>
      <c r="I142" s="21"/>
      <c r="J142" s="21"/>
      <c r="K142" s="21"/>
      <c r="L142" s="21"/>
      <c r="M142" s="21"/>
      <c r="N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c r="BX142" s="21"/>
    </row>
    <row r="143" spans="1:76" x14ac:dyDescent="0.35">
      <c r="A143" s="21"/>
      <c r="B143" s="21"/>
      <c r="C143" s="21"/>
      <c r="D143" s="23"/>
      <c r="E143" s="21"/>
      <c r="F143" s="21"/>
      <c r="G143" s="21"/>
      <c r="H143" s="21"/>
      <c r="I143" s="21"/>
      <c r="J143" s="21"/>
      <c r="K143" s="21"/>
      <c r="L143" s="21"/>
      <c r="M143" s="21"/>
      <c r="N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c r="BX143" s="21"/>
    </row>
    <row r="144" spans="1:76" x14ac:dyDescent="0.35">
      <c r="A144" s="21"/>
      <c r="B144" s="21"/>
      <c r="C144" s="21"/>
      <c r="D144" s="23"/>
      <c r="E144" s="21"/>
      <c r="F144" s="21"/>
      <c r="G144" s="21"/>
      <c r="H144" s="21"/>
      <c r="I144" s="21"/>
      <c r="J144" s="21"/>
      <c r="K144" s="21"/>
      <c r="L144" s="21"/>
      <c r="M144" s="21"/>
      <c r="N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c r="BX144" s="21"/>
    </row>
    <row r="145" spans="1:76" x14ac:dyDescent="0.35">
      <c r="A145" s="21"/>
      <c r="B145" s="21"/>
      <c r="C145" s="21"/>
      <c r="D145" s="23"/>
      <c r="E145" s="21"/>
      <c r="F145" s="21"/>
      <c r="G145" s="21"/>
      <c r="H145" s="21"/>
      <c r="I145" s="21"/>
      <c r="J145" s="21"/>
      <c r="K145" s="21"/>
      <c r="L145" s="21"/>
      <c r="M145" s="21"/>
      <c r="N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c r="BX145" s="21"/>
    </row>
    <row r="146" spans="1:76" x14ac:dyDescent="0.35">
      <c r="A146" s="21"/>
      <c r="B146" s="21"/>
      <c r="C146" s="21"/>
      <c r="D146" s="23"/>
      <c r="E146" s="21"/>
      <c r="F146" s="21"/>
      <c r="G146" s="21"/>
      <c r="H146" s="21"/>
      <c r="I146" s="21"/>
      <c r="J146" s="21"/>
      <c r="K146" s="21"/>
      <c r="L146" s="21"/>
      <c r="M146" s="21"/>
      <c r="N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c r="BX146" s="21"/>
    </row>
    <row r="147" spans="1:76" x14ac:dyDescent="0.35">
      <c r="A147" s="21"/>
      <c r="B147" s="21"/>
      <c r="C147" s="21"/>
      <c r="D147" s="23"/>
      <c r="E147" s="21"/>
      <c r="F147" s="21"/>
      <c r="G147" s="21"/>
      <c r="H147" s="21"/>
      <c r="I147" s="21"/>
      <c r="J147" s="21"/>
      <c r="K147" s="21"/>
      <c r="L147" s="21"/>
      <c r="M147" s="21"/>
      <c r="N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c r="BX147" s="21"/>
    </row>
    <row r="148" spans="1:76" x14ac:dyDescent="0.35">
      <c r="A148" s="21"/>
      <c r="B148" s="21"/>
      <c r="C148" s="21"/>
      <c r="D148" s="23"/>
      <c r="E148" s="21"/>
      <c r="F148" s="21"/>
      <c r="G148" s="21"/>
      <c r="H148" s="21"/>
      <c r="I148" s="21"/>
      <c r="J148" s="21"/>
      <c r="K148" s="21"/>
      <c r="L148" s="21"/>
      <c r="M148" s="21"/>
      <c r="N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c r="BX148" s="21"/>
    </row>
    <row r="149" spans="1:76" x14ac:dyDescent="0.35">
      <c r="A149" s="21"/>
      <c r="B149" s="21"/>
      <c r="C149" s="21"/>
      <c r="D149" s="23"/>
      <c r="E149" s="21"/>
      <c r="F149" s="21"/>
      <c r="G149" s="21"/>
      <c r="H149" s="21"/>
      <c r="I149" s="21"/>
      <c r="J149" s="21"/>
      <c r="K149" s="21"/>
      <c r="L149" s="21"/>
      <c r="M149" s="21"/>
      <c r="N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c r="BX149" s="21"/>
    </row>
    <row r="150" spans="1:76" x14ac:dyDescent="0.35">
      <c r="A150" s="21"/>
      <c r="B150" s="21"/>
      <c r="C150" s="21"/>
      <c r="D150" s="23"/>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c r="BX150" s="21"/>
    </row>
    <row r="151" spans="1:76" x14ac:dyDescent="0.35">
      <c r="A151" s="21"/>
      <c r="B151" s="21"/>
      <c r="C151" s="21"/>
      <c r="D151" s="23"/>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c r="BX151" s="21"/>
    </row>
    <row r="152" spans="1:76" x14ac:dyDescent="0.35">
      <c r="A152" s="21"/>
      <c r="B152" s="21"/>
      <c r="C152" s="21"/>
      <c r="D152" s="23"/>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c r="BX152" s="21"/>
    </row>
    <row r="153" spans="1:76" x14ac:dyDescent="0.35">
      <c r="A153" s="21"/>
      <c r="B153" s="21"/>
      <c r="C153" s="21"/>
      <c r="D153" s="23"/>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c r="BX153" s="21"/>
    </row>
    <row r="154" spans="1:76" x14ac:dyDescent="0.35">
      <c r="A154" s="21"/>
      <c r="B154" s="21"/>
      <c r="C154" s="21"/>
      <c r="D154" s="23"/>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c r="BX154" s="21"/>
    </row>
    <row r="155" spans="1:76" x14ac:dyDescent="0.35">
      <c r="A155" s="21"/>
      <c r="B155" s="21"/>
      <c r="C155" s="21"/>
      <c r="D155" s="23"/>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c r="BX155" s="21"/>
    </row>
    <row r="156" spans="1:76" x14ac:dyDescent="0.35">
      <c r="A156" s="21"/>
      <c r="B156" s="21"/>
      <c r="C156" s="21"/>
      <c r="D156" s="23"/>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c r="BX156" s="21"/>
    </row>
    <row r="157" spans="1:76" x14ac:dyDescent="0.35">
      <c r="A157" s="21"/>
      <c r="B157" s="21"/>
      <c r="C157" s="21"/>
      <c r="D157" s="23"/>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c r="BX157" s="21"/>
    </row>
    <row r="158" spans="1:76" x14ac:dyDescent="0.35">
      <c r="A158" s="21"/>
      <c r="B158" s="21"/>
      <c r="C158" s="21"/>
      <c r="D158" s="23"/>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c r="BX158" s="21"/>
    </row>
    <row r="159" spans="1:76" x14ac:dyDescent="0.35">
      <c r="A159" s="21"/>
      <c r="B159" s="21"/>
      <c r="C159" s="21"/>
      <c r="D159" s="23"/>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c r="BX159" s="21"/>
    </row>
    <row r="160" spans="1:76" x14ac:dyDescent="0.35">
      <c r="A160" s="21"/>
      <c r="B160" s="21"/>
      <c r="C160" s="21"/>
      <c r="D160" s="23"/>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c r="BX160" s="21"/>
    </row>
    <row r="161" spans="1:76" x14ac:dyDescent="0.35">
      <c r="A161" s="21"/>
      <c r="B161" s="21"/>
      <c r="C161" s="21"/>
      <c r="D161" s="23"/>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row>
    <row r="162" spans="1:76" x14ac:dyDescent="0.35">
      <c r="A162" s="21"/>
      <c r="B162" s="21"/>
      <c r="C162" s="21"/>
      <c r="D162" s="23"/>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row>
    <row r="163" spans="1:76" x14ac:dyDescent="0.35">
      <c r="A163" s="21"/>
      <c r="B163" s="21"/>
      <c r="C163" s="21"/>
      <c r="D163" s="23"/>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row>
    <row r="164" spans="1:76" x14ac:dyDescent="0.35">
      <c r="A164" s="21"/>
      <c r="B164" s="21"/>
      <c r="C164" s="21"/>
      <c r="D164" s="23"/>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row>
    <row r="165" spans="1:76" x14ac:dyDescent="0.35">
      <c r="A165" s="21"/>
      <c r="B165" s="21"/>
      <c r="C165" s="21"/>
      <c r="D165" s="23"/>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row>
    <row r="166" spans="1:76" x14ac:dyDescent="0.35">
      <c r="A166" s="21"/>
      <c r="B166" s="21"/>
      <c r="C166" s="21"/>
      <c r="D166" s="23"/>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row>
    <row r="167" spans="1:76" x14ac:dyDescent="0.35">
      <c r="A167" s="21"/>
      <c r="B167" s="21"/>
      <c r="C167" s="21"/>
      <c r="D167" s="23"/>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row>
    <row r="168" spans="1:76" x14ac:dyDescent="0.35">
      <c r="A168" s="21"/>
      <c r="B168" s="21"/>
      <c r="C168" s="21"/>
      <c r="D168" s="23"/>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row>
    <row r="169" spans="1:76" x14ac:dyDescent="0.35">
      <c r="A169" s="21"/>
      <c r="B169" s="21"/>
      <c r="C169" s="21"/>
      <c r="D169" s="23"/>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row>
    <row r="170" spans="1:76" x14ac:dyDescent="0.35">
      <c r="A170" s="21"/>
      <c r="B170" s="21"/>
      <c r="C170" s="21"/>
      <c r="D170" s="23"/>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row>
    <row r="171" spans="1:76" x14ac:dyDescent="0.35">
      <c r="A171" s="21"/>
      <c r="B171" s="21"/>
      <c r="C171" s="21"/>
      <c r="D171" s="23"/>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row>
    <row r="172" spans="1:76" x14ac:dyDescent="0.35">
      <c r="A172" s="21"/>
      <c r="B172" s="21"/>
      <c r="C172" s="21"/>
      <c r="D172" s="23"/>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row>
    <row r="173" spans="1:76" x14ac:dyDescent="0.35">
      <c r="A173" s="21"/>
      <c r="B173" s="21"/>
      <c r="C173" s="21"/>
      <c r="D173" s="23"/>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row>
    <row r="174" spans="1:76" x14ac:dyDescent="0.35">
      <c r="A174" s="21"/>
      <c r="B174" s="21"/>
      <c r="C174" s="21"/>
      <c r="D174" s="23"/>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row>
    <row r="175" spans="1:76" x14ac:dyDescent="0.35">
      <c r="A175" s="21"/>
      <c r="B175" s="21"/>
      <c r="C175" s="21"/>
      <c r="D175" s="23"/>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row>
    <row r="176" spans="1:76" x14ac:dyDescent="0.35">
      <c r="A176" s="21"/>
      <c r="B176" s="21"/>
      <c r="C176" s="21"/>
      <c r="D176" s="23"/>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row>
    <row r="177" spans="1:76" x14ac:dyDescent="0.35">
      <c r="A177" s="21"/>
      <c r="B177" s="21"/>
      <c r="C177" s="21"/>
      <c r="D177" s="23"/>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row>
    <row r="178" spans="1:76" x14ac:dyDescent="0.35">
      <c r="A178" s="21"/>
      <c r="B178" s="21"/>
      <c r="C178" s="21"/>
      <c r="D178" s="23"/>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row>
    <row r="179" spans="1:76" x14ac:dyDescent="0.35">
      <c r="A179" s="21"/>
      <c r="B179" s="21"/>
      <c r="C179" s="21"/>
      <c r="D179" s="23"/>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row>
    <row r="180" spans="1:76" x14ac:dyDescent="0.35">
      <c r="A180" s="21"/>
      <c r="B180" s="21"/>
      <c r="C180" s="21"/>
      <c r="D180" s="23"/>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row>
    <row r="181" spans="1:76" x14ac:dyDescent="0.35">
      <c r="A181" s="21"/>
      <c r="B181" s="21"/>
      <c r="C181" s="21"/>
      <c r="D181" s="23"/>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row>
    <row r="182" spans="1:76" x14ac:dyDescent="0.35">
      <c r="A182" s="21"/>
      <c r="B182" s="21"/>
      <c r="C182" s="21"/>
      <c r="D182" s="23"/>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row>
    <row r="183" spans="1:76" x14ac:dyDescent="0.35">
      <c r="A183" s="21"/>
      <c r="B183" s="21"/>
      <c r="C183" s="21"/>
      <c r="D183" s="23"/>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row>
    <row r="184" spans="1:76" x14ac:dyDescent="0.35">
      <c r="A184" s="21"/>
      <c r="B184" s="21"/>
      <c r="C184" s="21"/>
      <c r="D184" s="23"/>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row>
    <row r="185" spans="1:76" x14ac:dyDescent="0.35">
      <c r="A185" s="21"/>
      <c r="B185" s="21"/>
      <c r="C185" s="21"/>
      <c r="D185" s="23"/>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row>
    <row r="186" spans="1:76" x14ac:dyDescent="0.35">
      <c r="A186" s="21"/>
      <c r="B186" s="21"/>
      <c r="C186" s="21"/>
      <c r="D186" s="23"/>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row>
    <row r="187" spans="1:76" x14ac:dyDescent="0.35">
      <c r="A187" s="21"/>
      <c r="B187" s="21"/>
      <c r="C187" s="21"/>
      <c r="D187" s="23"/>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row>
    <row r="188" spans="1:76" x14ac:dyDescent="0.35">
      <c r="A188" s="21"/>
      <c r="B188" s="21"/>
      <c r="C188" s="21"/>
      <c r="D188" s="23"/>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row>
    <row r="189" spans="1:76" x14ac:dyDescent="0.35">
      <c r="A189" s="21"/>
      <c r="B189" s="21"/>
      <c r="C189" s="21"/>
      <c r="D189" s="23"/>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row>
    <row r="190" spans="1:76" x14ac:dyDescent="0.35">
      <c r="A190" s="21"/>
      <c r="B190" s="21"/>
      <c r="C190" s="21"/>
      <c r="D190" s="23"/>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row>
    <row r="191" spans="1:76" x14ac:dyDescent="0.35">
      <c r="A191" s="21"/>
      <c r="B191" s="21"/>
      <c r="C191" s="21"/>
      <c r="D191" s="23"/>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row>
    <row r="192" spans="1:76" x14ac:dyDescent="0.35">
      <c r="A192" s="21"/>
      <c r="B192" s="21"/>
      <c r="C192" s="21"/>
      <c r="D192" s="23"/>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row>
    <row r="193" spans="1:76" x14ac:dyDescent="0.35">
      <c r="A193" s="21"/>
      <c r="B193" s="21"/>
      <c r="C193" s="21"/>
      <c r="D193" s="23"/>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row>
    <row r="194" spans="1:76" x14ac:dyDescent="0.35">
      <c r="A194" s="21"/>
      <c r="B194" s="21"/>
      <c r="C194" s="21"/>
      <c r="D194" s="23"/>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row>
    <row r="195" spans="1:76" x14ac:dyDescent="0.35">
      <c r="A195" s="21"/>
      <c r="B195" s="21"/>
      <c r="C195" s="21"/>
      <c r="D195" s="23"/>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row>
    <row r="196" spans="1:76" x14ac:dyDescent="0.35">
      <c r="A196" s="21"/>
      <c r="B196" s="21"/>
      <c r="C196" s="21"/>
      <c r="D196" s="23"/>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row>
    <row r="197" spans="1:76" x14ac:dyDescent="0.35">
      <c r="A197" s="21"/>
      <c r="B197" s="21"/>
      <c r="C197" s="21"/>
      <c r="D197" s="23"/>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row>
    <row r="198" spans="1:76" x14ac:dyDescent="0.35">
      <c r="A198" s="21"/>
      <c r="B198" s="21"/>
      <c r="C198" s="21"/>
      <c r="D198" s="23"/>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row>
    <row r="199" spans="1:76" x14ac:dyDescent="0.35">
      <c r="A199" s="21"/>
      <c r="B199" s="21"/>
      <c r="C199" s="21"/>
      <c r="D199" s="23"/>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row>
    <row r="200" spans="1:76" x14ac:dyDescent="0.35">
      <c r="A200" s="21"/>
      <c r="B200" s="21"/>
      <c r="C200" s="21"/>
      <c r="D200" s="23"/>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row>
    <row r="201" spans="1:76" x14ac:dyDescent="0.35">
      <c r="A201" s="21"/>
      <c r="B201" s="21"/>
      <c r="C201" s="21"/>
      <c r="D201" s="23"/>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row>
    <row r="202" spans="1:76" x14ac:dyDescent="0.35">
      <c r="A202" s="21"/>
      <c r="B202" s="21"/>
      <c r="C202" s="21"/>
      <c r="D202" s="23"/>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row>
    <row r="203" spans="1:76" x14ac:dyDescent="0.35">
      <c r="A203" s="21"/>
      <c r="B203" s="21"/>
      <c r="C203" s="21"/>
      <c r="D203" s="23"/>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row>
    <row r="204" spans="1:76" x14ac:dyDescent="0.35">
      <c r="A204" s="21"/>
      <c r="B204" s="21"/>
      <c r="C204" s="21"/>
      <c r="D204" s="23"/>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row>
    <row r="205" spans="1:76" x14ac:dyDescent="0.35">
      <c r="A205" s="21"/>
      <c r="B205" s="21"/>
      <c r="C205" s="21"/>
      <c r="D205" s="23"/>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row>
    <row r="206" spans="1:76" x14ac:dyDescent="0.35">
      <c r="A206" s="21"/>
      <c r="B206" s="21"/>
      <c r="C206" s="21"/>
      <c r="D206" s="23"/>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row>
    <row r="207" spans="1:76" x14ac:dyDescent="0.35">
      <c r="A207" s="21"/>
      <c r="B207" s="21"/>
      <c r="C207" s="21"/>
      <c r="D207" s="23"/>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row>
    <row r="208" spans="1:76" x14ac:dyDescent="0.35">
      <c r="A208" s="21"/>
      <c r="B208" s="21"/>
      <c r="C208" s="21"/>
      <c r="D208" s="23"/>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row>
    <row r="209" spans="1:76" x14ac:dyDescent="0.35">
      <c r="A209" s="21"/>
      <c r="B209" s="21"/>
      <c r="C209" s="21"/>
      <c r="D209" s="23"/>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row>
    <row r="210" spans="1:76" x14ac:dyDescent="0.35">
      <c r="A210" s="21"/>
      <c r="B210" s="21"/>
      <c r="C210" s="21"/>
      <c r="D210" s="23"/>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row>
    <row r="211" spans="1:76" x14ac:dyDescent="0.35">
      <c r="A211" s="21"/>
      <c r="B211" s="21"/>
      <c r="C211" s="21"/>
      <c r="D211" s="23"/>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row>
    <row r="212" spans="1:76" x14ac:dyDescent="0.35">
      <c r="A212" s="21"/>
      <c r="B212" s="21"/>
      <c r="C212" s="21"/>
      <c r="D212" s="23"/>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row>
    <row r="213" spans="1:76" x14ac:dyDescent="0.35">
      <c r="A213" s="21"/>
      <c r="B213" s="21"/>
      <c r="C213" s="21"/>
      <c r="D213" s="23"/>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row>
    <row r="214" spans="1:76" x14ac:dyDescent="0.35">
      <c r="A214" s="21"/>
      <c r="B214" s="21"/>
      <c r="C214" s="21"/>
      <c r="D214" s="23"/>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row>
    <row r="215" spans="1:76" x14ac:dyDescent="0.35">
      <c r="A215" s="21"/>
      <c r="B215" s="21"/>
      <c r="C215" s="21"/>
      <c r="D215" s="23"/>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row>
    <row r="216" spans="1:76" x14ac:dyDescent="0.35">
      <c r="A216" s="21"/>
      <c r="B216" s="21"/>
      <c r="C216" s="21"/>
      <c r="D216" s="23"/>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row>
    <row r="217" spans="1:76" x14ac:dyDescent="0.35">
      <c r="A217" s="21"/>
      <c r="B217" s="21"/>
      <c r="C217" s="21"/>
      <c r="D217" s="23"/>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row>
    <row r="218" spans="1:76" x14ac:dyDescent="0.35">
      <c r="A218" s="21"/>
      <c r="B218" s="21"/>
      <c r="C218" s="21"/>
      <c r="D218" s="23"/>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row>
    <row r="219" spans="1:76" x14ac:dyDescent="0.35">
      <c r="A219" s="21"/>
      <c r="B219" s="21"/>
      <c r="C219" s="21"/>
      <c r="D219" s="23"/>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row>
    <row r="220" spans="1:76" x14ac:dyDescent="0.35">
      <c r="A220" s="21"/>
      <c r="B220" s="21"/>
      <c r="C220" s="21"/>
      <c r="D220" s="23"/>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row>
    <row r="221" spans="1:76" x14ac:dyDescent="0.35">
      <c r="A221" s="21"/>
      <c r="B221" s="21"/>
      <c r="C221" s="21"/>
      <c r="D221" s="23"/>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row>
    <row r="222" spans="1:76" x14ac:dyDescent="0.35">
      <c r="A222" s="21"/>
      <c r="B222" s="21"/>
      <c r="C222" s="21"/>
      <c r="D222" s="23"/>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row>
    <row r="223" spans="1:76" x14ac:dyDescent="0.35">
      <c r="A223" s="21"/>
      <c r="B223" s="21"/>
      <c r="C223" s="21"/>
      <c r="D223" s="23"/>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row>
    <row r="224" spans="1:76" x14ac:dyDescent="0.35">
      <c r="A224" s="21"/>
      <c r="B224" s="21"/>
      <c r="C224" s="21"/>
      <c r="D224" s="23"/>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row>
    <row r="225" spans="1:76" x14ac:dyDescent="0.35">
      <c r="A225" s="21"/>
      <c r="B225" s="21"/>
      <c r="C225" s="21"/>
      <c r="D225" s="23"/>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row>
    <row r="226" spans="1:76" x14ac:dyDescent="0.35">
      <c r="A226" s="21"/>
      <c r="B226" s="21"/>
      <c r="C226" s="21"/>
      <c r="D226" s="23"/>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row>
    <row r="227" spans="1:76" x14ac:dyDescent="0.35">
      <c r="A227" s="21"/>
      <c r="B227" s="21"/>
      <c r="C227" s="21"/>
      <c r="D227" s="23"/>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row>
    <row r="228" spans="1:76" x14ac:dyDescent="0.35">
      <c r="A228" s="21"/>
      <c r="B228" s="21"/>
      <c r="C228" s="21"/>
      <c r="D228" s="23"/>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row>
    <row r="229" spans="1:76" x14ac:dyDescent="0.35">
      <c r="A229" s="21"/>
      <c r="B229" s="21"/>
      <c r="C229" s="21"/>
      <c r="D229" s="23"/>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row>
    <row r="230" spans="1:76" x14ac:dyDescent="0.35">
      <c r="A230" s="21"/>
      <c r="B230" s="21"/>
      <c r="C230" s="21"/>
      <c r="D230" s="23"/>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row>
    <row r="231" spans="1:76" x14ac:dyDescent="0.35">
      <c r="A231" s="21"/>
      <c r="B231" s="21"/>
      <c r="C231" s="21"/>
      <c r="D231" s="23"/>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row>
    <row r="232" spans="1:76" x14ac:dyDescent="0.35">
      <c r="A232" s="21"/>
      <c r="B232" s="21"/>
      <c r="C232" s="21"/>
      <c r="D232" s="23"/>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row>
    <row r="233" spans="1:76" x14ac:dyDescent="0.35">
      <c r="A233" s="21"/>
      <c r="B233" s="21"/>
      <c r="C233" s="21"/>
      <c r="D233" s="23"/>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row>
    <row r="234" spans="1:76" x14ac:dyDescent="0.35">
      <c r="A234" s="21"/>
      <c r="B234" s="21"/>
      <c r="C234" s="21"/>
      <c r="D234" s="23"/>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row>
    <row r="235" spans="1:76" x14ac:dyDescent="0.35">
      <c r="A235" s="21"/>
      <c r="B235" s="21"/>
      <c r="C235" s="21"/>
      <c r="D235" s="23"/>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row>
    <row r="236" spans="1:76" x14ac:dyDescent="0.35">
      <c r="A236" s="21"/>
      <c r="B236" s="21"/>
      <c r="C236" s="21"/>
      <c r="D236" s="23"/>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row>
    <row r="237" spans="1:76" x14ac:dyDescent="0.35">
      <c r="A237" s="21"/>
      <c r="B237" s="21"/>
      <c r="C237" s="21"/>
      <c r="D237" s="23"/>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row>
    <row r="238" spans="1:76" x14ac:dyDescent="0.35">
      <c r="A238" s="21"/>
      <c r="B238" s="21"/>
      <c r="C238" s="21"/>
      <c r="D238" s="23"/>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row>
    <row r="239" spans="1:76" x14ac:dyDescent="0.35">
      <c r="A239" s="21"/>
      <c r="B239" s="21"/>
      <c r="C239" s="21"/>
      <c r="D239" s="23"/>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row>
    <row r="240" spans="1:76" x14ac:dyDescent="0.35">
      <c r="A240" s="21"/>
      <c r="B240" s="21"/>
      <c r="C240" s="21"/>
      <c r="D240" s="23"/>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row>
    <row r="241" spans="1:76" x14ac:dyDescent="0.35">
      <c r="A241" s="21"/>
      <c r="B241" s="21"/>
      <c r="C241" s="21"/>
      <c r="D241" s="23"/>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row>
    <row r="242" spans="1:76" x14ac:dyDescent="0.35">
      <c r="A242" s="21"/>
      <c r="B242" s="21"/>
      <c r="C242" s="21"/>
      <c r="D242" s="23"/>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row>
    <row r="243" spans="1:76" x14ac:dyDescent="0.35">
      <c r="A243" s="21"/>
      <c r="B243" s="21"/>
      <c r="C243" s="21"/>
      <c r="D243" s="23"/>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row>
    <row r="244" spans="1:76" x14ac:dyDescent="0.35">
      <c r="A244" s="21"/>
      <c r="B244" s="21"/>
      <c r="C244" s="21"/>
      <c r="D244" s="23"/>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row>
    <row r="245" spans="1:76" x14ac:dyDescent="0.35">
      <c r="A245" s="21"/>
      <c r="B245" s="21"/>
      <c r="C245" s="21"/>
      <c r="D245" s="23"/>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row>
    <row r="246" spans="1:76" x14ac:dyDescent="0.35">
      <c r="A246" s="21"/>
      <c r="B246" s="21"/>
      <c r="C246" s="21"/>
      <c r="D246" s="23"/>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row>
    <row r="247" spans="1:76" x14ac:dyDescent="0.35">
      <c r="A247" s="21"/>
      <c r="B247" s="21"/>
      <c r="C247" s="21"/>
      <c r="D247" s="23"/>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row>
    <row r="248" spans="1:76" x14ac:dyDescent="0.35">
      <c r="A248" s="21"/>
      <c r="B248" s="21"/>
      <c r="C248" s="21"/>
      <c r="D248" s="23"/>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row>
    <row r="249" spans="1:76" x14ac:dyDescent="0.35">
      <c r="A249" s="21"/>
      <c r="B249" s="21"/>
      <c r="C249" s="21"/>
      <c r="D249" s="23"/>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row>
    <row r="250" spans="1:76" x14ac:dyDescent="0.35">
      <c r="A250" s="21"/>
      <c r="B250" s="21"/>
      <c r="C250" s="21"/>
      <c r="D250" s="23"/>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row>
    <row r="251" spans="1:76" x14ac:dyDescent="0.35">
      <c r="A251" s="21"/>
      <c r="B251" s="21"/>
      <c r="C251" s="21"/>
      <c r="D251" s="23"/>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row>
    <row r="252" spans="1:76" x14ac:dyDescent="0.35">
      <c r="A252" s="21"/>
      <c r="B252" s="21"/>
      <c r="C252" s="21"/>
      <c r="D252" s="23"/>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row>
    <row r="253" spans="1:76" x14ac:dyDescent="0.35">
      <c r="A253" s="21"/>
      <c r="B253" s="21"/>
      <c r="C253" s="21"/>
      <c r="D253" s="23"/>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row>
    <row r="254" spans="1:76" x14ac:dyDescent="0.35">
      <c r="A254" s="21"/>
      <c r="B254" s="21"/>
      <c r="C254" s="21"/>
      <c r="D254" s="23"/>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row>
    <row r="255" spans="1:76" x14ac:dyDescent="0.35">
      <c r="A255" s="21"/>
      <c r="B255" s="21"/>
      <c r="C255" s="21"/>
      <c r="D255" s="23"/>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row>
    <row r="256" spans="1:76" x14ac:dyDescent="0.35">
      <c r="A256" s="21"/>
      <c r="B256" s="21"/>
      <c r="C256" s="21"/>
      <c r="D256" s="23"/>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row>
    <row r="257" spans="1:76" x14ac:dyDescent="0.35">
      <c r="A257" s="21"/>
      <c r="B257" s="21"/>
      <c r="C257" s="21"/>
      <c r="D257" s="23"/>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row>
    <row r="258" spans="1:76" x14ac:dyDescent="0.35">
      <c r="A258" s="21"/>
      <c r="B258" s="21"/>
      <c r="C258" s="21"/>
      <c r="D258" s="23"/>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row>
    <row r="259" spans="1:76" x14ac:dyDescent="0.35">
      <c r="A259" s="21"/>
      <c r="B259" s="21"/>
      <c r="C259" s="21"/>
      <c r="D259" s="23"/>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row>
    <row r="260" spans="1:76" x14ac:dyDescent="0.35">
      <c r="A260" s="21"/>
      <c r="B260" s="21"/>
      <c r="C260" s="21"/>
      <c r="D260" s="23"/>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row>
    <row r="261" spans="1:76" x14ac:dyDescent="0.35">
      <c r="A261" s="21"/>
      <c r="B261" s="21"/>
      <c r="C261" s="21"/>
      <c r="D261" s="23"/>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row>
    <row r="262" spans="1:76" x14ac:dyDescent="0.35">
      <c r="A262" s="21"/>
      <c r="B262" s="21"/>
      <c r="C262" s="21"/>
      <c r="D262" s="23"/>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row>
    <row r="263" spans="1:76" x14ac:dyDescent="0.35">
      <c r="A263" s="21"/>
      <c r="B263" s="21"/>
      <c r="C263" s="21"/>
      <c r="D263" s="23"/>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row>
    <row r="264" spans="1:76" x14ac:dyDescent="0.35">
      <c r="A264" s="21"/>
      <c r="B264" s="21"/>
      <c r="C264" s="21"/>
      <c r="D264" s="23"/>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row>
    <row r="265" spans="1:76" x14ac:dyDescent="0.35">
      <c r="A265" s="21"/>
      <c r="B265" s="21"/>
      <c r="C265" s="21"/>
      <c r="D265" s="23"/>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row>
    <row r="266" spans="1:76" x14ac:dyDescent="0.35">
      <c r="A266" s="21"/>
      <c r="B266" s="21"/>
      <c r="C266" s="21"/>
      <c r="D266" s="23"/>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row>
    <row r="267" spans="1:76" x14ac:dyDescent="0.35">
      <c r="A267" s="21"/>
      <c r="B267" s="21"/>
      <c r="C267" s="21"/>
      <c r="D267" s="23"/>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row>
    <row r="268" spans="1:76" x14ac:dyDescent="0.35">
      <c r="A268" s="21"/>
      <c r="B268" s="21"/>
      <c r="C268" s="21"/>
      <c r="D268" s="23"/>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row>
    <row r="269" spans="1:76" x14ac:dyDescent="0.35">
      <c r="A269" s="21"/>
      <c r="B269" s="21"/>
      <c r="C269" s="21"/>
      <c r="D269" s="23"/>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row>
    <row r="270" spans="1:76" x14ac:dyDescent="0.35">
      <c r="A270" s="21"/>
      <c r="B270" s="21"/>
      <c r="C270" s="21"/>
      <c r="D270" s="23"/>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row>
    <row r="271" spans="1:76" x14ac:dyDescent="0.35">
      <c r="A271" s="21"/>
      <c r="B271" s="21"/>
      <c r="C271" s="21"/>
      <c r="D271" s="23"/>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row>
    <row r="272" spans="1:76" x14ac:dyDescent="0.35">
      <c r="A272" s="21"/>
      <c r="B272" s="21"/>
      <c r="C272" s="21"/>
      <c r="D272" s="23"/>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row>
    <row r="273" spans="1:76" x14ac:dyDescent="0.35">
      <c r="A273" s="21"/>
      <c r="B273" s="21"/>
      <c r="C273" s="21"/>
      <c r="D273" s="23"/>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row>
    <row r="274" spans="1:76" x14ac:dyDescent="0.35">
      <c r="A274" s="21"/>
      <c r="B274" s="21"/>
      <c r="C274" s="21"/>
      <c r="D274" s="23"/>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row>
    <row r="275" spans="1:76" x14ac:dyDescent="0.35">
      <c r="A275" s="21"/>
      <c r="B275" s="21"/>
      <c r="C275" s="21"/>
      <c r="D275" s="23"/>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row>
    <row r="276" spans="1:76" x14ac:dyDescent="0.35">
      <c r="A276" s="21"/>
      <c r="B276" s="21"/>
      <c r="C276" s="21"/>
      <c r="D276" s="23"/>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row>
    <row r="277" spans="1:76" x14ac:dyDescent="0.35">
      <c r="A277" s="21"/>
      <c r="B277" s="21"/>
      <c r="C277" s="21"/>
      <c r="D277" s="23"/>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row>
    <row r="278" spans="1:76" x14ac:dyDescent="0.35">
      <c r="A278" s="21"/>
      <c r="B278" s="21"/>
      <c r="C278" s="21"/>
      <c r="D278" s="23"/>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row>
    <row r="279" spans="1:76" x14ac:dyDescent="0.35">
      <c r="A279" s="21"/>
      <c r="B279" s="21"/>
      <c r="C279" s="21"/>
      <c r="D279" s="23"/>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row>
    <row r="280" spans="1:76" x14ac:dyDescent="0.35">
      <c r="A280" s="21"/>
      <c r="B280" s="21"/>
      <c r="C280" s="21"/>
      <c r="D280" s="23"/>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row>
    <row r="281" spans="1:76" x14ac:dyDescent="0.35">
      <c r="A281" s="21"/>
      <c r="B281" s="21"/>
      <c r="C281" s="21"/>
      <c r="D281" s="23"/>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row>
    <row r="282" spans="1:76" x14ac:dyDescent="0.35">
      <c r="A282" s="21"/>
      <c r="B282" s="21"/>
      <c r="C282" s="21"/>
      <c r="D282" s="23"/>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row>
    <row r="283" spans="1:76" x14ac:dyDescent="0.35">
      <c r="A283" s="21"/>
      <c r="B283" s="21"/>
      <c r="C283" s="21"/>
      <c r="D283" s="23"/>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row>
    <row r="284" spans="1:76" x14ac:dyDescent="0.35">
      <c r="A284" s="21"/>
      <c r="B284" s="21"/>
      <c r="C284" s="21"/>
      <c r="D284" s="23"/>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row>
    <row r="285" spans="1:76" x14ac:dyDescent="0.35">
      <c r="A285" s="21"/>
      <c r="B285" s="21"/>
      <c r="C285" s="21"/>
      <c r="D285" s="23"/>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row>
    <row r="286" spans="1:76" x14ac:dyDescent="0.35">
      <c r="A286" s="21"/>
      <c r="B286" s="21"/>
      <c r="C286" s="21"/>
      <c r="D286" s="23"/>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row>
    <row r="287" spans="1:76" x14ac:dyDescent="0.35">
      <c r="A287" s="21"/>
      <c r="B287" s="21"/>
      <c r="C287" s="21"/>
      <c r="D287" s="23"/>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row>
    <row r="288" spans="1:76" x14ac:dyDescent="0.35">
      <c r="A288" s="21"/>
      <c r="B288" s="21"/>
      <c r="C288" s="21"/>
      <c r="D288" s="23"/>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row>
    <row r="289" spans="1:76" x14ac:dyDescent="0.35">
      <c r="A289" s="21"/>
      <c r="B289" s="21"/>
      <c r="C289" s="21"/>
      <c r="D289" s="23"/>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row>
    <row r="290" spans="1:76" x14ac:dyDescent="0.35">
      <c r="A290" s="21"/>
      <c r="B290" s="21"/>
      <c r="C290" s="21"/>
      <c r="D290" s="23"/>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row>
    <row r="291" spans="1:76" x14ac:dyDescent="0.35">
      <c r="A291" s="21"/>
      <c r="B291" s="21"/>
      <c r="C291" s="21"/>
      <c r="D291" s="23"/>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row>
    <row r="292" spans="1:76" x14ac:dyDescent="0.35">
      <c r="A292" s="21"/>
      <c r="B292" s="21"/>
      <c r="C292" s="21"/>
      <c r="D292" s="23"/>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row>
    <row r="293" spans="1:76" x14ac:dyDescent="0.35">
      <c r="A293" s="21"/>
      <c r="B293" s="21"/>
      <c r="C293" s="21"/>
      <c r="D293" s="23"/>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row>
    <row r="294" spans="1:76" x14ac:dyDescent="0.35">
      <c r="A294" s="21"/>
      <c r="B294" s="21"/>
      <c r="C294" s="21"/>
      <c r="D294" s="23"/>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row>
    <row r="295" spans="1:76" x14ac:dyDescent="0.35">
      <c r="A295" s="21"/>
      <c r="B295" s="21"/>
      <c r="C295" s="21"/>
      <c r="D295" s="23"/>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row>
    <row r="296" spans="1:76" x14ac:dyDescent="0.35">
      <c r="A296" s="21"/>
      <c r="B296" s="21"/>
      <c r="C296" s="21"/>
      <c r="D296" s="23"/>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row>
    <row r="297" spans="1:76" x14ac:dyDescent="0.35">
      <c r="A297" s="21"/>
      <c r="B297" s="21"/>
      <c r="C297" s="21"/>
      <c r="D297" s="23"/>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row>
    <row r="298" spans="1:76" x14ac:dyDescent="0.35">
      <c r="A298" s="21"/>
      <c r="B298" s="21"/>
      <c r="C298" s="21"/>
      <c r="D298" s="23"/>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row>
    <row r="299" spans="1:76" x14ac:dyDescent="0.35">
      <c r="A299" s="21"/>
      <c r="B299" s="21"/>
      <c r="C299" s="21"/>
      <c r="D299" s="23"/>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row>
    <row r="300" spans="1:76" x14ac:dyDescent="0.35">
      <c r="A300" s="21"/>
      <c r="B300" s="21"/>
      <c r="C300" s="21"/>
      <c r="D300" s="23"/>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row>
    <row r="301" spans="1:76" x14ac:dyDescent="0.35">
      <c r="A301" s="21"/>
      <c r="B301" s="21"/>
      <c r="C301" s="21"/>
      <c r="D301" s="23"/>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row>
    <row r="302" spans="1:76" x14ac:dyDescent="0.35">
      <c r="A302" s="21"/>
      <c r="B302" s="21"/>
      <c r="C302" s="21"/>
      <c r="D302" s="23"/>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row>
    <row r="303" spans="1:76" x14ac:dyDescent="0.35">
      <c r="A303" s="21"/>
      <c r="B303" s="21"/>
      <c r="C303" s="21"/>
      <c r="D303" s="23"/>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row>
    <row r="304" spans="1:76" x14ac:dyDescent="0.35">
      <c r="A304" s="21"/>
      <c r="B304" s="21"/>
      <c r="C304" s="21"/>
      <c r="D304" s="23"/>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row>
    <row r="305" spans="1:76" x14ac:dyDescent="0.35">
      <c r="A305" s="21"/>
      <c r="B305" s="21"/>
      <c r="C305" s="21"/>
      <c r="D305" s="23"/>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row>
    <row r="306" spans="1:76" x14ac:dyDescent="0.35">
      <c r="A306" s="21"/>
      <c r="B306" s="21"/>
      <c r="C306" s="21"/>
      <c r="D306" s="23"/>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row>
    <row r="307" spans="1:76" x14ac:dyDescent="0.35">
      <c r="A307" s="21"/>
      <c r="B307" s="21"/>
      <c r="C307" s="21"/>
      <c r="D307" s="23"/>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row>
    <row r="308" spans="1:76" x14ac:dyDescent="0.35">
      <c r="A308" s="21"/>
      <c r="B308" s="21"/>
      <c r="C308" s="21"/>
      <c r="D308" s="23"/>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row>
    <row r="309" spans="1:76" x14ac:dyDescent="0.35">
      <c r="A309" s="21"/>
      <c r="B309" s="21"/>
      <c r="C309" s="21"/>
      <c r="D309" s="23"/>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row>
    <row r="310" spans="1:76" x14ac:dyDescent="0.35">
      <c r="A310" s="21"/>
      <c r="B310" s="21"/>
      <c r="C310" s="21"/>
      <c r="D310" s="23"/>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c r="BX310" s="21"/>
    </row>
    <row r="311" spans="1:76" x14ac:dyDescent="0.35">
      <c r="A311" s="21"/>
      <c r="B311" s="21"/>
      <c r="C311" s="21"/>
      <c r="D311" s="23"/>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c r="BX311" s="21"/>
    </row>
    <row r="312" spans="1:76" x14ac:dyDescent="0.35">
      <c r="A312" s="21"/>
      <c r="B312" s="21"/>
      <c r="C312" s="21"/>
      <c r="D312" s="23"/>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c r="BX312" s="21"/>
    </row>
    <row r="313" spans="1:76" x14ac:dyDescent="0.35">
      <c r="A313" s="21"/>
      <c r="B313" s="21"/>
      <c r="C313" s="21"/>
      <c r="D313" s="23"/>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c r="BX313" s="21"/>
    </row>
    <row r="314" spans="1:76" x14ac:dyDescent="0.35">
      <c r="A314" s="21"/>
      <c r="B314" s="21"/>
      <c r="C314" s="21"/>
      <c r="D314" s="23"/>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c r="BX314" s="21"/>
    </row>
    <row r="315" spans="1:76" x14ac:dyDescent="0.35">
      <c r="A315" s="21"/>
      <c r="B315" s="21"/>
      <c r="C315" s="21"/>
      <c r="D315" s="23"/>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c r="BX315" s="21"/>
    </row>
    <row r="316" spans="1:76" x14ac:dyDescent="0.35">
      <c r="A316" s="21"/>
      <c r="B316" s="21"/>
      <c r="C316" s="21"/>
      <c r="D316" s="23"/>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c r="BX316" s="21"/>
    </row>
    <row r="317" spans="1:76" x14ac:dyDescent="0.35">
      <c r="A317" s="21"/>
      <c r="B317" s="21"/>
      <c r="C317" s="21"/>
      <c r="D317" s="23"/>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c r="BX317" s="21"/>
    </row>
    <row r="318" spans="1:76" x14ac:dyDescent="0.35">
      <c r="A318" s="21"/>
      <c r="B318" s="21"/>
      <c r="C318" s="21"/>
      <c r="D318" s="23"/>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c r="BX318" s="21"/>
    </row>
    <row r="319" spans="1:76" x14ac:dyDescent="0.35">
      <c r="A319" s="21"/>
      <c r="B319" s="21"/>
      <c r="C319" s="21"/>
      <c r="D319" s="23"/>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c r="BX319" s="21"/>
    </row>
    <row r="320" spans="1:76" x14ac:dyDescent="0.35">
      <c r="A320" s="21"/>
      <c r="B320" s="21"/>
      <c r="C320" s="21"/>
      <c r="D320" s="23"/>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c r="BX320" s="21"/>
    </row>
    <row r="321" spans="1:76" x14ac:dyDescent="0.35">
      <c r="A321" s="21"/>
      <c r="B321" s="21"/>
      <c r="C321" s="21"/>
      <c r="D321" s="23"/>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c r="BX321" s="21"/>
    </row>
    <row r="322" spans="1:76" x14ac:dyDescent="0.35">
      <c r="A322" s="21"/>
      <c r="B322" s="21"/>
      <c r="C322" s="21"/>
      <c r="D322" s="23"/>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c r="BX322" s="21"/>
    </row>
    <row r="323" spans="1:76" x14ac:dyDescent="0.35">
      <c r="A323" s="21"/>
      <c r="B323" s="21"/>
      <c r="C323" s="21"/>
      <c r="D323" s="23"/>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c r="BX323" s="21"/>
    </row>
    <row r="324" spans="1:76" x14ac:dyDescent="0.35">
      <c r="A324" s="21"/>
      <c r="B324" s="21"/>
      <c r="C324" s="21"/>
      <c r="D324" s="23"/>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c r="BX324" s="21"/>
    </row>
    <row r="325" spans="1:76" x14ac:dyDescent="0.35">
      <c r="A325" s="21"/>
      <c r="B325" s="21"/>
      <c r="C325" s="21"/>
      <c r="D325" s="23"/>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c r="BX325" s="21"/>
    </row>
    <row r="326" spans="1:76" x14ac:dyDescent="0.35">
      <c r="A326" s="21"/>
      <c r="B326" s="21"/>
      <c r="C326" s="21"/>
      <c r="D326" s="23"/>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c r="BX326" s="21"/>
    </row>
    <row r="327" spans="1:76" x14ac:dyDescent="0.35">
      <c r="A327" s="21"/>
      <c r="B327" s="21"/>
      <c r="C327" s="21"/>
      <c r="D327" s="23"/>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c r="BX327" s="21"/>
    </row>
    <row r="328" spans="1:76" x14ac:dyDescent="0.35">
      <c r="A328" s="21"/>
      <c r="B328" s="21"/>
      <c r="C328" s="21"/>
      <c r="D328" s="23"/>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c r="BX328" s="21"/>
    </row>
    <row r="329" spans="1:76" x14ac:dyDescent="0.35">
      <c r="A329" s="21"/>
      <c r="B329" s="21"/>
      <c r="C329" s="21"/>
      <c r="D329" s="23"/>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c r="BX329" s="21"/>
    </row>
    <row r="330" spans="1:76" x14ac:dyDescent="0.35">
      <c r="A330" s="21"/>
      <c r="B330" s="21"/>
      <c r="C330" s="21"/>
      <c r="D330" s="23"/>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c r="BX330" s="21"/>
    </row>
    <row r="331" spans="1:76" x14ac:dyDescent="0.35">
      <c r="A331" s="21"/>
      <c r="B331" s="21"/>
      <c r="C331" s="21"/>
      <c r="D331" s="23"/>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c r="BX331" s="21"/>
    </row>
    <row r="332" spans="1:76" x14ac:dyDescent="0.35">
      <c r="A332" s="21"/>
      <c r="B332" s="21"/>
      <c r="C332" s="21"/>
      <c r="D332" s="23"/>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c r="BX332" s="21"/>
    </row>
    <row r="333" spans="1:76" x14ac:dyDescent="0.35">
      <c r="A333" s="21"/>
      <c r="B333" s="21"/>
      <c r="C333" s="21"/>
      <c r="D333" s="23"/>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c r="BX333" s="21"/>
    </row>
    <row r="334" spans="1:76" x14ac:dyDescent="0.35">
      <c r="A334" s="21"/>
      <c r="B334" s="21"/>
      <c r="C334" s="21"/>
      <c r="D334" s="23"/>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c r="BX334" s="21"/>
    </row>
    <row r="335" spans="1:76" x14ac:dyDescent="0.35">
      <c r="A335" s="21"/>
      <c r="B335" s="21"/>
      <c r="C335" s="21"/>
      <c r="D335" s="23"/>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c r="BX335" s="21"/>
    </row>
    <row r="336" spans="1:76" x14ac:dyDescent="0.35">
      <c r="A336" s="21"/>
      <c r="B336" s="21"/>
      <c r="C336" s="21"/>
      <c r="D336" s="23"/>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c r="BX336" s="21"/>
    </row>
    <row r="337" spans="1:76" x14ac:dyDescent="0.35">
      <c r="A337" s="21"/>
      <c r="B337" s="21"/>
      <c r="C337" s="21"/>
      <c r="D337" s="23"/>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c r="BX337" s="21"/>
    </row>
    <row r="338" spans="1:76" x14ac:dyDescent="0.35">
      <c r="A338" s="21"/>
      <c r="B338" s="21"/>
      <c r="C338" s="21"/>
      <c r="D338" s="23"/>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c r="BX338" s="21"/>
    </row>
    <row r="339" spans="1:76" x14ac:dyDescent="0.35">
      <c r="A339" s="21"/>
      <c r="B339" s="21"/>
      <c r="C339" s="21"/>
      <c r="D339" s="23"/>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c r="BX339" s="21"/>
    </row>
    <row r="340" spans="1:76" x14ac:dyDescent="0.35">
      <c r="A340" s="21"/>
      <c r="B340" s="21"/>
      <c r="C340" s="21"/>
      <c r="D340" s="23"/>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c r="BX340" s="21"/>
    </row>
    <row r="341" spans="1:76" x14ac:dyDescent="0.35">
      <c r="A341" s="21"/>
      <c r="B341" s="21"/>
      <c r="C341" s="21"/>
      <c r="D341" s="23"/>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c r="BX341" s="21"/>
    </row>
    <row r="342" spans="1:76" x14ac:dyDescent="0.35">
      <c r="A342" s="21"/>
      <c r="B342" s="21"/>
      <c r="C342" s="21"/>
      <c r="D342" s="23"/>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c r="BX342" s="21"/>
    </row>
    <row r="343" spans="1:76" x14ac:dyDescent="0.35">
      <c r="A343" s="21"/>
      <c r="B343" s="21"/>
      <c r="C343" s="21"/>
      <c r="D343" s="23"/>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c r="BX343" s="21"/>
    </row>
    <row r="344" spans="1:76" x14ac:dyDescent="0.35">
      <c r="A344" s="21"/>
      <c r="B344" s="21"/>
      <c r="C344" s="21"/>
      <c r="D344" s="23"/>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c r="BX344" s="21"/>
    </row>
    <row r="345" spans="1:76" x14ac:dyDescent="0.35">
      <c r="A345" s="21"/>
      <c r="B345" s="21"/>
      <c r="C345" s="21"/>
      <c r="D345" s="23"/>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c r="BX345" s="21"/>
    </row>
    <row r="346" spans="1:76" x14ac:dyDescent="0.35">
      <c r="A346" s="21"/>
      <c r="B346" s="21"/>
      <c r="C346" s="21"/>
      <c r="D346" s="23"/>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c r="BX346" s="21"/>
    </row>
    <row r="347" spans="1:76" x14ac:dyDescent="0.35">
      <c r="A347" s="21"/>
      <c r="B347" s="21"/>
      <c r="C347" s="21"/>
      <c r="D347" s="23"/>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c r="BX347" s="21"/>
    </row>
    <row r="348" spans="1:76" x14ac:dyDescent="0.35">
      <c r="A348" s="21"/>
      <c r="B348" s="21"/>
      <c r="C348" s="21"/>
      <c r="D348" s="23"/>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c r="BX348" s="21"/>
    </row>
    <row r="349" spans="1:76" x14ac:dyDescent="0.35">
      <c r="A349" s="21"/>
      <c r="B349" s="21"/>
      <c r="C349" s="21"/>
      <c r="D349" s="23"/>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c r="BX349" s="21"/>
    </row>
    <row r="350" spans="1:76" x14ac:dyDescent="0.35">
      <c r="A350" s="21"/>
      <c r="B350" s="21"/>
      <c r="C350" s="21"/>
      <c r="D350" s="23"/>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c r="BX350" s="21"/>
    </row>
    <row r="351" spans="1:76" x14ac:dyDescent="0.35">
      <c r="A351" s="21"/>
      <c r="B351" s="21"/>
      <c r="C351" s="21"/>
      <c r="D351" s="23"/>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c r="BX351" s="21"/>
    </row>
    <row r="352" spans="1:76" x14ac:dyDescent="0.35">
      <c r="A352" s="21"/>
      <c r="B352" s="21"/>
      <c r="C352" s="21"/>
      <c r="D352" s="23"/>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c r="BX352" s="21"/>
    </row>
    <row r="353" spans="1:76" x14ac:dyDescent="0.35">
      <c r="A353" s="21"/>
      <c r="B353" s="21"/>
      <c r="C353" s="21"/>
      <c r="D353" s="23"/>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c r="BX353" s="21"/>
    </row>
    <row r="354" spans="1:76" x14ac:dyDescent="0.35">
      <c r="A354" s="21"/>
      <c r="B354" s="21"/>
      <c r="C354" s="21"/>
      <c r="D354" s="23"/>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c r="BX354" s="21"/>
    </row>
    <row r="355" spans="1:76" x14ac:dyDescent="0.35">
      <c r="A355" s="21"/>
      <c r="B355" s="21"/>
      <c r="C355" s="21"/>
      <c r="D355" s="23"/>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c r="BX355" s="21"/>
    </row>
    <row r="356" spans="1:76" x14ac:dyDescent="0.35">
      <c r="A356" s="21"/>
      <c r="B356" s="21"/>
      <c r="C356" s="21"/>
      <c r="D356" s="23"/>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c r="BX356" s="21"/>
    </row>
    <row r="357" spans="1:76" x14ac:dyDescent="0.35">
      <c r="A357" s="21"/>
      <c r="B357" s="21"/>
      <c r="C357" s="21"/>
      <c r="D357" s="23"/>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c r="BX357" s="21"/>
    </row>
    <row r="358" spans="1:76" x14ac:dyDescent="0.35">
      <c r="A358" s="21"/>
      <c r="B358" s="21"/>
      <c r="C358" s="21"/>
      <c r="D358" s="23"/>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c r="BX358" s="21"/>
    </row>
    <row r="359" spans="1:76" x14ac:dyDescent="0.35">
      <c r="A359" s="21"/>
      <c r="B359" s="21"/>
      <c r="C359" s="21"/>
      <c r="D359" s="23"/>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c r="BX359" s="21"/>
    </row>
    <row r="360" spans="1:76" x14ac:dyDescent="0.35">
      <c r="A360" s="21"/>
      <c r="B360" s="21"/>
      <c r="C360" s="21"/>
      <c r="D360" s="23"/>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c r="BX360" s="21"/>
    </row>
    <row r="361" spans="1:76" x14ac:dyDescent="0.35">
      <c r="A361" s="21"/>
      <c r="B361" s="21"/>
      <c r="C361" s="21"/>
      <c r="D361" s="23"/>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c r="BX361" s="21"/>
    </row>
    <row r="362" spans="1:76" x14ac:dyDescent="0.35">
      <c r="A362" s="21"/>
      <c r="B362" s="21"/>
      <c r="C362" s="21"/>
      <c r="D362" s="23"/>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c r="BX362" s="21"/>
    </row>
    <row r="363" spans="1:76" x14ac:dyDescent="0.35">
      <c r="A363" s="21"/>
      <c r="B363" s="21"/>
      <c r="C363" s="21"/>
      <c r="D363" s="23"/>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c r="BX363" s="21"/>
    </row>
    <row r="364" spans="1:76" x14ac:dyDescent="0.35">
      <c r="A364" s="21"/>
      <c r="B364" s="21"/>
      <c r="C364" s="21"/>
      <c r="D364" s="23"/>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c r="BX364" s="21"/>
    </row>
    <row r="365" spans="1:76" x14ac:dyDescent="0.35">
      <c r="A365" s="21"/>
      <c r="B365" s="21"/>
      <c r="C365" s="21"/>
      <c r="D365" s="23"/>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c r="BX365" s="21"/>
    </row>
    <row r="366" spans="1:76" x14ac:dyDescent="0.35">
      <c r="A366" s="21"/>
      <c r="B366" s="21"/>
      <c r="C366" s="21"/>
      <c r="D366" s="23"/>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c r="BX366" s="21"/>
    </row>
    <row r="367" spans="1:76" x14ac:dyDescent="0.35">
      <c r="A367" s="21"/>
      <c r="B367" s="21"/>
      <c r="C367" s="21"/>
      <c r="D367" s="23"/>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c r="BX367" s="21"/>
    </row>
    <row r="368" spans="1:76" x14ac:dyDescent="0.35">
      <c r="A368" s="21"/>
      <c r="B368" s="21"/>
      <c r="C368" s="21"/>
      <c r="D368" s="23"/>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c r="BX368" s="21"/>
    </row>
    <row r="369" spans="1:76" x14ac:dyDescent="0.35">
      <c r="A369" s="21"/>
      <c r="B369" s="21"/>
      <c r="C369" s="21"/>
      <c r="D369" s="23"/>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c r="BX369" s="21"/>
    </row>
    <row r="370" spans="1:76" x14ac:dyDescent="0.35">
      <c r="A370" s="21"/>
      <c r="B370" s="21"/>
      <c r="C370" s="21"/>
      <c r="D370" s="23"/>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c r="BX370" s="21"/>
    </row>
    <row r="371" spans="1:76" x14ac:dyDescent="0.35">
      <c r="A371" s="21"/>
      <c r="B371" s="21"/>
      <c r="C371" s="21"/>
      <c r="D371" s="23"/>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c r="BX371" s="21"/>
    </row>
    <row r="372" spans="1:76" x14ac:dyDescent="0.35">
      <c r="A372" s="21"/>
      <c r="B372" s="21"/>
      <c r="C372" s="21"/>
      <c r="D372" s="23"/>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c r="BX372" s="21"/>
    </row>
    <row r="373" spans="1:76" x14ac:dyDescent="0.35">
      <c r="A373" s="21"/>
      <c r="B373" s="21"/>
      <c r="C373" s="21"/>
      <c r="D373" s="23"/>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c r="BX373" s="21"/>
    </row>
    <row r="374" spans="1:76" x14ac:dyDescent="0.35">
      <c r="A374" s="21"/>
      <c r="B374" s="21"/>
      <c r="C374" s="21"/>
      <c r="D374" s="23"/>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c r="BX374" s="21"/>
    </row>
    <row r="375" spans="1:76" x14ac:dyDescent="0.35">
      <c r="A375" s="21"/>
      <c r="B375" s="21"/>
      <c r="C375" s="21"/>
      <c r="D375" s="23"/>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c r="BX375" s="21"/>
    </row>
    <row r="376" spans="1:76" x14ac:dyDescent="0.35">
      <c r="A376" s="21"/>
      <c r="B376" s="21"/>
      <c r="C376" s="21"/>
      <c r="D376" s="23"/>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c r="BX376" s="21"/>
    </row>
    <row r="377" spans="1:76" x14ac:dyDescent="0.35">
      <c r="A377" s="21"/>
      <c r="B377" s="21"/>
      <c r="C377" s="21"/>
      <c r="D377" s="23"/>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c r="BX377" s="21"/>
    </row>
    <row r="378" spans="1:76" x14ac:dyDescent="0.35">
      <c r="A378" s="21"/>
      <c r="B378" s="21"/>
      <c r="C378" s="21"/>
      <c r="D378" s="23"/>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c r="BX378" s="21"/>
    </row>
    <row r="379" spans="1:76" x14ac:dyDescent="0.35">
      <c r="A379" s="21"/>
      <c r="B379" s="21"/>
      <c r="C379" s="21"/>
      <c r="D379" s="23"/>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c r="BX379" s="21"/>
    </row>
    <row r="380" spans="1:76" x14ac:dyDescent="0.35">
      <c r="A380" s="21"/>
      <c r="B380" s="21"/>
      <c r="C380" s="21"/>
      <c r="D380" s="23"/>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c r="BX380" s="21"/>
    </row>
    <row r="381" spans="1:76" x14ac:dyDescent="0.35">
      <c r="A381" s="21"/>
      <c r="B381" s="21"/>
      <c r="C381" s="21"/>
      <c r="D381" s="23"/>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c r="BX381" s="21"/>
    </row>
    <row r="382" spans="1:76" x14ac:dyDescent="0.35">
      <c r="A382" s="21"/>
      <c r="B382" s="21"/>
      <c r="C382" s="21"/>
      <c r="D382" s="23"/>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c r="BX382" s="21"/>
    </row>
    <row r="383" spans="1:76" x14ac:dyDescent="0.35">
      <c r="A383" s="21"/>
      <c r="B383" s="21"/>
      <c r="C383" s="21"/>
      <c r="D383" s="23"/>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c r="BX383" s="21"/>
    </row>
    <row r="384" spans="1:76" x14ac:dyDescent="0.35">
      <c r="A384" s="21"/>
      <c r="B384" s="21"/>
      <c r="C384" s="21"/>
      <c r="D384" s="23"/>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c r="BX384" s="21"/>
    </row>
    <row r="385" spans="1:76" x14ac:dyDescent="0.35">
      <c r="A385" s="21"/>
      <c r="B385" s="21"/>
      <c r="C385" s="21"/>
      <c r="D385" s="23"/>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c r="BX385" s="21"/>
    </row>
    <row r="386" spans="1:76" x14ac:dyDescent="0.35">
      <c r="A386" s="21"/>
      <c r="B386" s="21"/>
      <c r="C386" s="21"/>
      <c r="D386" s="23"/>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c r="BX386" s="21"/>
    </row>
    <row r="387" spans="1:76" x14ac:dyDescent="0.35">
      <c r="A387" s="21"/>
      <c r="B387" s="21"/>
      <c r="C387" s="21"/>
      <c r="D387" s="23"/>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c r="BX387" s="21"/>
    </row>
    <row r="388" spans="1:76" x14ac:dyDescent="0.35">
      <c r="A388" s="21"/>
      <c r="B388" s="21"/>
      <c r="C388" s="21"/>
      <c r="D388" s="23"/>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c r="BX388" s="21"/>
    </row>
    <row r="389" spans="1:76" x14ac:dyDescent="0.35">
      <c r="A389" s="21"/>
      <c r="B389" s="21"/>
      <c r="C389" s="21"/>
      <c r="D389" s="23"/>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c r="BX389" s="21"/>
    </row>
    <row r="390" spans="1:76" x14ac:dyDescent="0.35">
      <c r="A390" s="21"/>
      <c r="B390" s="21"/>
      <c r="C390" s="21"/>
      <c r="D390" s="23"/>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c r="BX390" s="21"/>
    </row>
    <row r="391" spans="1:76" x14ac:dyDescent="0.35">
      <c r="A391" s="21"/>
      <c r="B391" s="21"/>
      <c r="C391" s="21"/>
      <c r="D391" s="23"/>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c r="BX391" s="21"/>
    </row>
    <row r="392" spans="1:76" x14ac:dyDescent="0.35">
      <c r="A392" s="21"/>
      <c r="B392" s="21"/>
      <c r="C392" s="21"/>
      <c r="D392" s="23"/>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c r="BX392" s="21"/>
    </row>
    <row r="393" spans="1:76" x14ac:dyDescent="0.35">
      <c r="A393" s="21"/>
      <c r="B393" s="21"/>
      <c r="C393" s="21"/>
      <c r="D393" s="23"/>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c r="BX393" s="21"/>
    </row>
    <row r="394" spans="1:76" x14ac:dyDescent="0.35">
      <c r="A394" s="21"/>
      <c r="B394" s="21"/>
      <c r="C394" s="21"/>
      <c r="D394" s="23"/>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c r="BX394" s="21"/>
    </row>
    <row r="395" spans="1:76" x14ac:dyDescent="0.35">
      <c r="A395" s="21"/>
      <c r="B395" s="21"/>
      <c r="C395" s="21"/>
      <c r="D395" s="23"/>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c r="BX395" s="21"/>
    </row>
    <row r="396" spans="1:76" x14ac:dyDescent="0.35">
      <c r="A396" s="21"/>
      <c r="B396" s="21"/>
      <c r="C396" s="21"/>
      <c r="D396" s="23"/>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c r="BX396" s="21"/>
    </row>
    <row r="397" spans="1:76" x14ac:dyDescent="0.35">
      <c r="A397" s="21"/>
      <c r="B397" s="21"/>
      <c r="C397" s="21"/>
      <c r="D397" s="23"/>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c r="BX397" s="21"/>
    </row>
    <row r="398" spans="1:76" x14ac:dyDescent="0.35">
      <c r="A398" s="21"/>
      <c r="B398" s="21"/>
      <c r="C398" s="21"/>
      <c r="D398" s="23"/>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c r="BX398" s="21"/>
    </row>
    <row r="399" spans="1:76" x14ac:dyDescent="0.35">
      <c r="A399" s="21"/>
      <c r="B399" s="21"/>
      <c r="C399" s="21"/>
      <c r="D399" s="23"/>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c r="BX399" s="21"/>
    </row>
    <row r="400" spans="1:76" x14ac:dyDescent="0.35">
      <c r="A400" s="21"/>
      <c r="B400" s="21"/>
      <c r="C400" s="21"/>
      <c r="D400" s="23"/>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c r="BX400" s="21"/>
    </row>
    <row r="401" spans="1:76" x14ac:dyDescent="0.35">
      <c r="A401" s="21"/>
      <c r="B401" s="21"/>
      <c r="C401" s="21"/>
      <c r="D401" s="23"/>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c r="BX401" s="21"/>
    </row>
    <row r="402" spans="1:76" x14ac:dyDescent="0.35">
      <c r="A402" s="21"/>
      <c r="B402" s="21"/>
      <c r="C402" s="21"/>
      <c r="D402" s="23"/>
      <c r="E402" s="21"/>
      <c r="F402" s="21"/>
      <c r="G402" s="21"/>
      <c r="H402" s="21"/>
      <c r="I402" s="21"/>
      <c r="J402" s="21"/>
      <c r="K402" s="21"/>
      <c r="L402" s="21"/>
      <c r="M402" s="21"/>
      <c r="N402" s="21"/>
      <c r="O402" s="21"/>
      <c r="P402" s="21"/>
      <c r="Q402" s="21"/>
      <c r="R402" s="21"/>
      <c r="S402" s="21"/>
      <c r="T402" s="21"/>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c r="BX402" s="21"/>
    </row>
    <row r="403" spans="1:76" x14ac:dyDescent="0.35">
      <c r="A403" s="21"/>
      <c r="B403" s="21"/>
      <c r="C403" s="21"/>
      <c r="D403" s="23"/>
      <c r="E403" s="21"/>
      <c r="F403" s="21"/>
      <c r="G403" s="21"/>
      <c r="H403" s="21"/>
      <c r="I403" s="21"/>
      <c r="J403" s="21"/>
      <c r="K403" s="21"/>
      <c r="L403" s="21"/>
      <c r="M403" s="21"/>
      <c r="N403" s="21"/>
      <c r="O403" s="21"/>
      <c r="P403" s="21"/>
      <c r="Q403" s="21"/>
      <c r="R403" s="21"/>
      <c r="S403" s="21"/>
      <c r="T403" s="21"/>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c r="BX403" s="21"/>
    </row>
    <row r="404" spans="1:76" x14ac:dyDescent="0.35">
      <c r="A404" s="21"/>
      <c r="B404" s="21"/>
      <c r="C404" s="21"/>
      <c r="D404" s="23"/>
      <c r="E404" s="21"/>
      <c r="F404" s="21"/>
      <c r="G404" s="21"/>
      <c r="H404" s="21"/>
      <c r="I404" s="21"/>
      <c r="J404" s="21"/>
      <c r="K404" s="21"/>
      <c r="L404" s="21"/>
      <c r="M404" s="21"/>
      <c r="N404" s="21"/>
      <c r="O404" s="21"/>
      <c r="P404" s="21"/>
      <c r="Q404" s="21"/>
      <c r="R404" s="21"/>
      <c r="S404" s="21"/>
      <c r="T404" s="21"/>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c r="BX404" s="21"/>
    </row>
    <row r="405" spans="1:76" x14ac:dyDescent="0.35">
      <c r="A405" s="21"/>
      <c r="B405" s="21"/>
      <c r="C405" s="21"/>
      <c r="D405" s="23"/>
      <c r="E405" s="21"/>
      <c r="F405" s="21"/>
      <c r="G405" s="21"/>
      <c r="H405" s="21"/>
      <c r="I405" s="21"/>
      <c r="J405" s="21"/>
      <c r="K405" s="21"/>
      <c r="L405" s="21"/>
      <c r="M405" s="21"/>
      <c r="N405" s="21"/>
      <c r="O405" s="21"/>
      <c r="P405" s="21"/>
      <c r="Q405" s="21"/>
      <c r="R405" s="21"/>
      <c r="S405" s="21"/>
      <c r="T405" s="21"/>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c r="BX405" s="21"/>
    </row>
    <row r="406" spans="1:76" x14ac:dyDescent="0.35">
      <c r="A406" s="21"/>
      <c r="B406" s="21"/>
      <c r="C406" s="21"/>
      <c r="D406" s="23"/>
      <c r="E406" s="21"/>
      <c r="F406" s="21"/>
      <c r="G406" s="21"/>
      <c r="H406" s="21"/>
      <c r="I406" s="21"/>
      <c r="J406" s="21"/>
      <c r="K406" s="21"/>
      <c r="L406" s="21"/>
      <c r="M406" s="21"/>
      <c r="N406" s="21"/>
      <c r="O406" s="21"/>
      <c r="P406" s="21"/>
      <c r="Q406" s="21"/>
      <c r="R406" s="21"/>
      <c r="S406" s="21"/>
      <c r="T406" s="21"/>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c r="BX406" s="21"/>
    </row>
    <row r="407" spans="1:76" x14ac:dyDescent="0.35">
      <c r="A407" s="21"/>
      <c r="B407" s="21"/>
      <c r="C407" s="21"/>
      <c r="D407" s="23"/>
      <c r="E407" s="21"/>
      <c r="F407" s="21"/>
      <c r="G407" s="21"/>
      <c r="H407" s="21"/>
      <c r="I407" s="21"/>
      <c r="J407" s="21"/>
      <c r="K407" s="21"/>
      <c r="L407" s="21"/>
      <c r="M407" s="21"/>
      <c r="N407" s="21"/>
      <c r="O407" s="21"/>
      <c r="P407" s="21"/>
      <c r="Q407" s="21"/>
      <c r="R407" s="21"/>
      <c r="S407" s="21"/>
      <c r="T407" s="21"/>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c r="BX407" s="21"/>
    </row>
    <row r="408" spans="1:76" x14ac:dyDescent="0.35">
      <c r="A408" s="21"/>
      <c r="B408" s="21"/>
      <c r="C408" s="21"/>
      <c r="D408" s="23"/>
      <c r="E408" s="21"/>
      <c r="F408" s="21"/>
      <c r="G408" s="21"/>
      <c r="H408" s="21"/>
      <c r="I408" s="21"/>
      <c r="J408" s="21"/>
      <c r="K408" s="21"/>
      <c r="L408" s="21"/>
      <c r="M408" s="21"/>
      <c r="N408" s="21"/>
      <c r="O408" s="21"/>
      <c r="P408" s="21"/>
      <c r="Q408" s="21"/>
      <c r="R408" s="21"/>
      <c r="S408" s="21"/>
      <c r="T408" s="21"/>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c r="BX408" s="21"/>
    </row>
    <row r="409" spans="1:76" x14ac:dyDescent="0.35">
      <c r="A409" s="21"/>
      <c r="B409" s="21"/>
      <c r="C409" s="21"/>
      <c r="D409" s="23"/>
      <c r="E409" s="21"/>
      <c r="F409" s="21"/>
      <c r="G409" s="21"/>
      <c r="H409" s="21"/>
      <c r="I409" s="21"/>
      <c r="J409" s="21"/>
      <c r="K409" s="21"/>
      <c r="L409" s="21"/>
      <c r="M409" s="21"/>
      <c r="N409" s="21"/>
      <c r="O409" s="21"/>
      <c r="P409" s="21"/>
      <c r="Q409" s="21"/>
      <c r="R409" s="21"/>
      <c r="S409" s="21"/>
      <c r="T409" s="21"/>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c r="BX409" s="21"/>
    </row>
    <row r="410" spans="1:76" x14ac:dyDescent="0.35">
      <c r="A410" s="21"/>
      <c r="B410" s="21"/>
      <c r="C410" s="21"/>
      <c r="D410" s="23"/>
      <c r="E410" s="21"/>
      <c r="F410" s="21"/>
      <c r="G410" s="21"/>
      <c r="H410" s="21"/>
      <c r="I410" s="21"/>
      <c r="J410" s="21"/>
      <c r="K410" s="21"/>
      <c r="L410" s="21"/>
      <c r="M410" s="21"/>
      <c r="N410" s="21"/>
      <c r="O410" s="21"/>
      <c r="P410" s="21"/>
      <c r="Q410" s="21"/>
      <c r="R410" s="21"/>
      <c r="S410" s="21"/>
      <c r="T410" s="21"/>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c r="BX410" s="21"/>
    </row>
    <row r="411" spans="1:76" x14ac:dyDescent="0.35">
      <c r="A411" s="21"/>
      <c r="B411" s="21"/>
      <c r="C411" s="21"/>
      <c r="D411" s="23"/>
      <c r="E411" s="21"/>
      <c r="F411" s="21"/>
      <c r="G411" s="21"/>
      <c r="H411" s="21"/>
      <c r="I411" s="21"/>
      <c r="J411" s="21"/>
      <c r="K411" s="21"/>
      <c r="L411" s="21"/>
      <c r="M411" s="21"/>
      <c r="N411" s="21"/>
      <c r="O411" s="21"/>
      <c r="P411" s="21"/>
      <c r="Q411" s="21"/>
      <c r="R411" s="21"/>
      <c r="S411" s="21"/>
      <c r="T411" s="21"/>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c r="BX411" s="21"/>
    </row>
    <row r="412" spans="1:76" x14ac:dyDescent="0.35">
      <c r="A412" s="21"/>
      <c r="B412" s="21"/>
      <c r="C412" s="21"/>
      <c r="D412" s="23"/>
      <c r="E412" s="21"/>
      <c r="F412" s="21"/>
      <c r="G412" s="21"/>
      <c r="H412" s="21"/>
      <c r="I412" s="21"/>
      <c r="J412" s="21"/>
      <c r="K412" s="21"/>
      <c r="L412" s="21"/>
      <c r="M412" s="21"/>
      <c r="N412" s="21"/>
      <c r="O412" s="21"/>
      <c r="P412" s="21"/>
      <c r="Q412" s="21"/>
      <c r="R412" s="21"/>
      <c r="S412" s="21"/>
      <c r="T412" s="21"/>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c r="BX412" s="21"/>
    </row>
    <row r="413" spans="1:76" x14ac:dyDescent="0.35">
      <c r="A413" s="21"/>
      <c r="B413" s="21"/>
      <c r="C413" s="21"/>
      <c r="D413" s="23"/>
      <c r="E413" s="21"/>
      <c r="F413" s="21"/>
      <c r="G413" s="21"/>
      <c r="H413" s="21"/>
      <c r="I413" s="21"/>
      <c r="J413" s="21"/>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c r="BX413" s="21"/>
    </row>
    <row r="414" spans="1:76" x14ac:dyDescent="0.35">
      <c r="A414" s="21"/>
      <c r="B414" s="21"/>
      <c r="C414" s="21"/>
      <c r="D414" s="23"/>
      <c r="E414" s="21"/>
      <c r="F414" s="21"/>
      <c r="G414" s="21"/>
      <c r="H414" s="21"/>
      <c r="I414" s="21"/>
      <c r="J414" s="21"/>
      <c r="K414" s="21"/>
      <c r="L414" s="21"/>
      <c r="M414" s="21"/>
      <c r="N414" s="21"/>
      <c r="O414" s="21"/>
      <c r="P414" s="21"/>
      <c r="Q414" s="21"/>
      <c r="R414" s="21"/>
      <c r="S414" s="21"/>
      <c r="T414" s="21"/>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c r="BX414" s="21"/>
    </row>
    <row r="415" spans="1:76" x14ac:dyDescent="0.35">
      <c r="A415" s="21"/>
      <c r="B415" s="21"/>
      <c r="C415" s="21"/>
      <c r="D415" s="23"/>
      <c r="E415" s="21"/>
      <c r="F415" s="21"/>
      <c r="G415" s="21"/>
      <c r="H415" s="21"/>
      <c r="I415" s="21"/>
      <c r="J415" s="21"/>
      <c r="K415" s="21"/>
      <c r="L415" s="21"/>
      <c r="M415" s="21"/>
      <c r="N415" s="21"/>
      <c r="O415" s="21"/>
      <c r="P415" s="21"/>
      <c r="Q415" s="21"/>
      <c r="R415" s="21"/>
      <c r="S415" s="21"/>
      <c r="T415" s="21"/>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c r="BX415" s="21"/>
    </row>
    <row r="416" spans="1:76" x14ac:dyDescent="0.35">
      <c r="A416" s="21"/>
      <c r="B416" s="21"/>
      <c r="C416" s="21"/>
      <c r="D416" s="23"/>
      <c r="E416" s="21"/>
      <c r="F416" s="21"/>
      <c r="G416" s="21"/>
      <c r="H416" s="21"/>
      <c r="I416" s="21"/>
      <c r="J416" s="21"/>
      <c r="K416" s="21"/>
      <c r="L416" s="21"/>
      <c r="M416" s="21"/>
      <c r="N416" s="21"/>
      <c r="O416" s="21"/>
      <c r="P416" s="21"/>
      <c r="Q416" s="21"/>
      <c r="R416" s="21"/>
      <c r="S416" s="21"/>
      <c r="T416" s="21"/>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c r="BX416" s="21"/>
    </row>
    <row r="417" spans="1:76" x14ac:dyDescent="0.35">
      <c r="A417" s="21"/>
      <c r="B417" s="21"/>
      <c r="C417" s="21"/>
      <c r="D417" s="23"/>
      <c r="E417" s="21"/>
      <c r="F417" s="21"/>
      <c r="G417" s="21"/>
      <c r="H417" s="21"/>
      <c r="I417" s="21"/>
      <c r="J417" s="21"/>
      <c r="K417" s="21"/>
      <c r="L417" s="21"/>
      <c r="M417" s="21"/>
      <c r="N417" s="21"/>
      <c r="O417" s="21"/>
      <c r="P417" s="21"/>
      <c r="Q417" s="21"/>
      <c r="R417" s="21"/>
      <c r="S417" s="21"/>
      <c r="T417" s="21"/>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c r="BX417" s="21"/>
    </row>
    <row r="418" spans="1:76" x14ac:dyDescent="0.35">
      <c r="A418" s="21"/>
      <c r="B418" s="21"/>
      <c r="C418" s="21"/>
      <c r="D418" s="23"/>
      <c r="E418" s="21"/>
      <c r="F418" s="21"/>
      <c r="G418" s="21"/>
      <c r="H418" s="21"/>
      <c r="I418" s="21"/>
      <c r="J418" s="21"/>
      <c r="K418" s="21"/>
      <c r="L418" s="21"/>
      <c r="M418" s="21"/>
      <c r="N418" s="21"/>
      <c r="O418" s="21"/>
      <c r="P418" s="21"/>
      <c r="Q418" s="21"/>
      <c r="R418" s="21"/>
      <c r="S418" s="21"/>
      <c r="T418" s="21"/>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c r="BX418" s="21"/>
    </row>
    <row r="419" spans="1:76" x14ac:dyDescent="0.35">
      <c r="A419" s="21"/>
      <c r="B419" s="21"/>
      <c r="C419" s="21"/>
      <c r="D419" s="23"/>
      <c r="E419" s="21"/>
      <c r="F419" s="21"/>
      <c r="G419" s="21"/>
      <c r="H419" s="21"/>
      <c r="I419" s="21"/>
      <c r="J419" s="21"/>
      <c r="K419" s="21"/>
      <c r="L419" s="21"/>
      <c r="M419" s="21"/>
      <c r="N419" s="21"/>
      <c r="O419" s="21"/>
      <c r="P419" s="21"/>
      <c r="Q419" s="21"/>
      <c r="R419" s="21"/>
      <c r="S419" s="21"/>
      <c r="T419" s="21"/>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c r="BX419" s="21"/>
    </row>
    <row r="420" spans="1:76" x14ac:dyDescent="0.35">
      <c r="A420" s="21"/>
      <c r="B420" s="21"/>
      <c r="C420" s="21"/>
      <c r="D420" s="23"/>
      <c r="E420" s="21"/>
      <c r="F420" s="21"/>
      <c r="G420" s="21"/>
      <c r="H420" s="21"/>
      <c r="I420" s="21"/>
      <c r="J420" s="21"/>
      <c r="K420" s="21"/>
      <c r="L420" s="21"/>
      <c r="M420" s="21"/>
      <c r="N420" s="21"/>
      <c r="O420" s="21"/>
      <c r="P420" s="21"/>
      <c r="Q420" s="21"/>
      <c r="R420" s="21"/>
      <c r="S420" s="21"/>
      <c r="T420" s="21"/>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c r="BX420" s="21"/>
    </row>
    <row r="421" spans="1:76" x14ac:dyDescent="0.35">
      <c r="A421" s="21"/>
      <c r="B421" s="21"/>
      <c r="C421" s="21"/>
      <c r="D421" s="23"/>
      <c r="E421" s="21"/>
      <c r="F421" s="21"/>
      <c r="G421" s="21"/>
      <c r="H421" s="21"/>
      <c r="I421" s="21"/>
      <c r="J421" s="21"/>
      <c r="K421" s="21"/>
      <c r="L421" s="21"/>
      <c r="M421" s="21"/>
      <c r="N421" s="21"/>
      <c r="O421" s="21"/>
      <c r="P421" s="21"/>
      <c r="Q421" s="21"/>
      <c r="R421" s="21"/>
      <c r="S421" s="21"/>
      <c r="T421" s="21"/>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c r="BX421" s="21"/>
    </row>
    <row r="422" spans="1:76" x14ac:dyDescent="0.35">
      <c r="A422" s="21"/>
      <c r="B422" s="21"/>
      <c r="C422" s="21"/>
      <c r="D422" s="23"/>
      <c r="E422" s="21"/>
      <c r="F422" s="21"/>
      <c r="G422" s="21"/>
      <c r="H422" s="21"/>
      <c r="I422" s="21"/>
      <c r="J422" s="21"/>
      <c r="K422" s="21"/>
      <c r="L422" s="21"/>
      <c r="M422" s="21"/>
      <c r="N422" s="21"/>
      <c r="O422" s="21"/>
      <c r="P422" s="21"/>
      <c r="Q422" s="21"/>
      <c r="R422" s="21"/>
      <c r="S422" s="21"/>
      <c r="T422" s="21"/>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c r="BX422" s="21"/>
    </row>
    <row r="423" spans="1:76" x14ac:dyDescent="0.35">
      <c r="A423" s="21"/>
      <c r="B423" s="21"/>
      <c r="C423" s="21"/>
      <c r="D423" s="23"/>
      <c r="E423" s="21"/>
      <c r="F423" s="21"/>
      <c r="G423" s="21"/>
      <c r="H423" s="21"/>
      <c r="I423" s="21"/>
      <c r="J423" s="21"/>
      <c r="K423" s="21"/>
      <c r="L423" s="21"/>
      <c r="M423" s="21"/>
      <c r="N423" s="21"/>
      <c r="O423" s="21"/>
      <c r="P423" s="21"/>
      <c r="Q423" s="21"/>
      <c r="R423" s="21"/>
      <c r="S423" s="21"/>
      <c r="T423" s="21"/>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c r="BX423" s="21"/>
    </row>
    <row r="424" spans="1:76" x14ac:dyDescent="0.35">
      <c r="A424" s="21"/>
      <c r="B424" s="21"/>
      <c r="C424" s="21"/>
      <c r="D424" s="23"/>
      <c r="E424" s="21"/>
      <c r="F424" s="21"/>
      <c r="G424" s="21"/>
      <c r="H424" s="21"/>
      <c r="I424" s="21"/>
      <c r="J424" s="21"/>
      <c r="K424" s="21"/>
      <c r="L424" s="21"/>
      <c r="M424" s="21"/>
      <c r="N424" s="21"/>
      <c r="O424" s="21"/>
      <c r="P424" s="21"/>
      <c r="Q424" s="21"/>
      <c r="R424" s="21"/>
      <c r="S424" s="21"/>
      <c r="T424" s="21"/>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c r="BX424" s="21"/>
    </row>
    <row r="425" spans="1:76" x14ac:dyDescent="0.35">
      <c r="A425" s="21"/>
      <c r="B425" s="21"/>
      <c r="C425" s="21"/>
      <c r="D425" s="23"/>
      <c r="E425" s="21"/>
      <c r="F425" s="21"/>
      <c r="G425" s="21"/>
      <c r="H425" s="21"/>
      <c r="I425" s="21"/>
      <c r="J425" s="21"/>
      <c r="K425" s="21"/>
      <c r="L425" s="21"/>
      <c r="M425" s="21"/>
      <c r="N425" s="21"/>
      <c r="O425" s="21"/>
      <c r="P425" s="21"/>
      <c r="Q425" s="21"/>
      <c r="R425" s="21"/>
      <c r="S425" s="21"/>
      <c r="T425" s="21"/>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c r="BX425" s="21"/>
    </row>
    <row r="426" spans="1:76" x14ac:dyDescent="0.35">
      <c r="A426" s="21"/>
      <c r="B426" s="21"/>
      <c r="C426" s="21"/>
      <c r="D426" s="23"/>
      <c r="E426" s="21"/>
      <c r="F426" s="21"/>
      <c r="G426" s="21"/>
      <c r="H426" s="21"/>
      <c r="I426" s="21"/>
      <c r="J426" s="21"/>
      <c r="K426" s="21"/>
      <c r="L426" s="21"/>
      <c r="M426" s="21"/>
      <c r="N426" s="21"/>
      <c r="O426" s="21"/>
      <c r="P426" s="21"/>
      <c r="Q426" s="21"/>
      <c r="R426" s="21"/>
      <c r="S426" s="21"/>
      <c r="T426" s="21"/>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c r="BX426" s="21"/>
    </row>
    <row r="427" spans="1:76" x14ac:dyDescent="0.35">
      <c r="A427" s="21"/>
      <c r="B427" s="21"/>
      <c r="C427" s="21"/>
      <c r="D427" s="23"/>
      <c r="E427" s="21"/>
      <c r="F427" s="21"/>
      <c r="G427" s="21"/>
      <c r="H427" s="21"/>
      <c r="I427" s="21"/>
      <c r="J427" s="21"/>
      <c r="K427" s="21"/>
      <c r="L427" s="21"/>
      <c r="M427" s="21"/>
      <c r="N427" s="21"/>
      <c r="O427" s="21"/>
      <c r="P427" s="21"/>
      <c r="Q427" s="21"/>
      <c r="R427" s="21"/>
      <c r="S427" s="21"/>
      <c r="T427" s="21"/>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c r="BX427" s="21"/>
    </row>
    <row r="428" spans="1:76" x14ac:dyDescent="0.35">
      <c r="A428" s="21"/>
      <c r="B428" s="21"/>
      <c r="C428" s="21"/>
      <c r="D428" s="23"/>
      <c r="E428" s="21"/>
      <c r="F428" s="21"/>
      <c r="G428" s="21"/>
      <c r="H428" s="21"/>
      <c r="I428" s="21"/>
      <c r="J428" s="21"/>
      <c r="K428" s="21"/>
      <c r="L428" s="21"/>
      <c r="M428" s="21"/>
      <c r="N428" s="21"/>
      <c r="O428" s="21"/>
      <c r="P428" s="21"/>
      <c r="Q428" s="21"/>
      <c r="R428" s="21"/>
      <c r="S428" s="21"/>
      <c r="T428" s="21"/>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c r="BX428" s="21"/>
    </row>
    <row r="429" spans="1:76" x14ac:dyDescent="0.35">
      <c r="A429" s="21"/>
      <c r="B429" s="21"/>
      <c r="C429" s="21"/>
      <c r="D429" s="23"/>
      <c r="E429" s="21"/>
      <c r="F429" s="21"/>
      <c r="G429" s="21"/>
      <c r="H429" s="21"/>
      <c r="I429" s="21"/>
      <c r="J429" s="21"/>
      <c r="K429" s="21"/>
      <c r="L429" s="21"/>
      <c r="M429" s="21"/>
      <c r="N429" s="21"/>
      <c r="O429" s="21"/>
      <c r="P429" s="21"/>
      <c r="Q429" s="21"/>
      <c r="R429" s="21"/>
      <c r="S429" s="21"/>
      <c r="T429" s="21"/>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c r="BX429" s="21"/>
    </row>
    <row r="430" spans="1:76" x14ac:dyDescent="0.35">
      <c r="A430" s="21"/>
      <c r="B430" s="21"/>
      <c r="C430" s="21"/>
      <c r="D430" s="23"/>
      <c r="E430" s="21"/>
      <c r="F430" s="21"/>
      <c r="G430" s="21"/>
      <c r="H430" s="21"/>
      <c r="I430" s="21"/>
      <c r="J430" s="21"/>
      <c r="K430" s="21"/>
      <c r="L430" s="21"/>
      <c r="M430" s="21"/>
      <c r="N430" s="21"/>
      <c r="O430" s="21"/>
      <c r="P430" s="21"/>
      <c r="Q430" s="21"/>
      <c r="R430" s="21"/>
      <c r="S430" s="21"/>
      <c r="T430" s="21"/>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c r="BX430" s="21"/>
    </row>
    <row r="431" spans="1:76" x14ac:dyDescent="0.35">
      <c r="A431" s="21"/>
      <c r="B431" s="21"/>
      <c r="C431" s="21"/>
      <c r="D431" s="23"/>
      <c r="E431" s="21"/>
      <c r="F431" s="21"/>
      <c r="G431" s="21"/>
      <c r="H431" s="21"/>
      <c r="I431" s="21"/>
      <c r="J431" s="21"/>
      <c r="K431" s="21"/>
      <c r="L431" s="21"/>
      <c r="M431" s="21"/>
      <c r="N431" s="21"/>
      <c r="O431" s="21"/>
      <c r="P431" s="21"/>
      <c r="Q431" s="21"/>
      <c r="R431" s="21"/>
      <c r="S431" s="21"/>
      <c r="T431" s="21"/>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c r="BX431" s="21"/>
    </row>
    <row r="432" spans="1:76" x14ac:dyDescent="0.35">
      <c r="A432" s="21"/>
      <c r="B432" s="21"/>
      <c r="C432" s="21"/>
      <c r="D432" s="23"/>
      <c r="E432" s="21"/>
      <c r="F432" s="21"/>
      <c r="G432" s="21"/>
      <c r="H432" s="21"/>
      <c r="I432" s="21"/>
      <c r="J432" s="21"/>
      <c r="K432" s="21"/>
      <c r="L432" s="21"/>
      <c r="M432" s="21"/>
      <c r="N432" s="21"/>
      <c r="O432" s="21"/>
      <c r="P432" s="21"/>
      <c r="Q432" s="21"/>
      <c r="R432" s="21"/>
      <c r="S432" s="21"/>
      <c r="T432" s="21"/>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c r="BX432" s="21"/>
    </row>
    <row r="433" spans="1:76" x14ac:dyDescent="0.35">
      <c r="A433" s="21"/>
      <c r="B433" s="21"/>
      <c r="C433" s="21"/>
      <c r="D433" s="23"/>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c r="BX433" s="21"/>
    </row>
    <row r="434" spans="1:76" x14ac:dyDescent="0.35">
      <c r="A434" s="21"/>
      <c r="B434" s="21"/>
      <c r="C434" s="21"/>
      <c r="D434" s="23"/>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c r="BX434" s="21"/>
    </row>
    <row r="435" spans="1:76" x14ac:dyDescent="0.35">
      <c r="A435" s="21"/>
      <c r="B435" s="21"/>
      <c r="C435" s="21"/>
      <c r="D435" s="23"/>
      <c r="E435" s="21"/>
      <c r="F435" s="21"/>
      <c r="G435" s="21"/>
      <c r="H435" s="21"/>
      <c r="I435" s="21"/>
      <c r="J435" s="21"/>
      <c r="K435" s="21"/>
      <c r="L435" s="21"/>
      <c r="M435" s="21"/>
      <c r="N435" s="21"/>
      <c r="O435" s="21"/>
      <c r="P435" s="21"/>
      <c r="Q435" s="21"/>
      <c r="R435" s="21"/>
      <c r="S435" s="21"/>
      <c r="T435" s="21"/>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c r="BX435" s="21"/>
    </row>
    <row r="436" spans="1:76" x14ac:dyDescent="0.35">
      <c r="A436" s="21"/>
      <c r="B436" s="21"/>
      <c r="C436" s="21"/>
      <c r="D436" s="23"/>
      <c r="E436" s="21"/>
      <c r="F436" s="21"/>
      <c r="G436" s="21"/>
      <c r="H436" s="21"/>
      <c r="I436" s="21"/>
      <c r="J436" s="21"/>
      <c r="K436" s="21"/>
      <c r="L436" s="21"/>
      <c r="M436" s="21"/>
      <c r="N436" s="21"/>
      <c r="O436" s="21"/>
      <c r="P436" s="21"/>
      <c r="Q436" s="21"/>
      <c r="R436" s="21"/>
      <c r="S436" s="21"/>
      <c r="T436" s="21"/>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c r="BX436" s="21"/>
    </row>
    <row r="437" spans="1:76" x14ac:dyDescent="0.35">
      <c r="A437" s="21"/>
      <c r="B437" s="21"/>
      <c r="C437" s="21"/>
      <c r="D437" s="23"/>
      <c r="E437" s="21"/>
      <c r="F437" s="21"/>
      <c r="G437" s="21"/>
      <c r="H437" s="21"/>
      <c r="I437" s="21"/>
      <c r="J437" s="21"/>
      <c r="K437" s="21"/>
      <c r="L437" s="21"/>
      <c r="M437" s="21"/>
      <c r="N437" s="21"/>
      <c r="O437" s="21"/>
      <c r="P437" s="21"/>
      <c r="Q437" s="21"/>
      <c r="R437" s="21"/>
      <c r="S437" s="21"/>
      <c r="T437" s="21"/>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c r="BX437" s="21"/>
    </row>
    <row r="438" spans="1:76" x14ac:dyDescent="0.35">
      <c r="A438" s="21"/>
      <c r="B438" s="21"/>
      <c r="C438" s="21"/>
      <c r="D438" s="23"/>
      <c r="E438" s="21"/>
      <c r="F438" s="21"/>
      <c r="G438" s="21"/>
      <c r="H438" s="21"/>
      <c r="I438" s="21"/>
      <c r="J438" s="21"/>
      <c r="K438" s="21"/>
      <c r="L438" s="21"/>
      <c r="M438" s="21"/>
      <c r="N438" s="21"/>
      <c r="O438" s="21"/>
      <c r="P438" s="21"/>
      <c r="Q438" s="21"/>
      <c r="R438" s="21"/>
      <c r="S438" s="21"/>
      <c r="T438" s="21"/>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c r="BX438" s="21"/>
    </row>
    <row r="439" spans="1:76" x14ac:dyDescent="0.35">
      <c r="A439" s="21"/>
      <c r="B439" s="21"/>
      <c r="C439" s="21"/>
      <c r="D439" s="23"/>
      <c r="E439" s="21"/>
      <c r="F439" s="21"/>
      <c r="G439" s="21"/>
      <c r="H439" s="21"/>
      <c r="I439" s="21"/>
      <c r="J439" s="21"/>
      <c r="K439" s="21"/>
      <c r="L439" s="21"/>
      <c r="M439" s="21"/>
      <c r="N439" s="21"/>
      <c r="O439" s="21"/>
      <c r="P439" s="21"/>
      <c r="Q439" s="21"/>
      <c r="R439" s="21"/>
      <c r="S439" s="21"/>
      <c r="T439" s="21"/>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c r="BX439" s="21"/>
    </row>
    <row r="440" spans="1:76" x14ac:dyDescent="0.35">
      <c r="A440" s="21"/>
      <c r="B440" s="21"/>
      <c r="C440" s="21"/>
      <c r="D440" s="23"/>
      <c r="E440" s="21"/>
      <c r="F440" s="21"/>
      <c r="G440" s="21"/>
      <c r="H440" s="21"/>
      <c r="I440" s="21"/>
      <c r="J440" s="21"/>
      <c r="K440" s="21"/>
      <c r="L440" s="21"/>
      <c r="M440" s="21"/>
      <c r="N440" s="21"/>
      <c r="O440" s="21"/>
      <c r="P440" s="21"/>
      <c r="Q440" s="21"/>
      <c r="R440" s="21"/>
      <c r="S440" s="21"/>
      <c r="T440" s="21"/>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c r="BX440" s="21"/>
    </row>
    <row r="441" spans="1:76" x14ac:dyDescent="0.35">
      <c r="A441" s="21"/>
      <c r="B441" s="21"/>
      <c r="C441" s="21"/>
      <c r="D441" s="23"/>
      <c r="E441" s="21"/>
      <c r="F441" s="21"/>
      <c r="G441" s="21"/>
      <c r="H441" s="21"/>
      <c r="I441" s="21"/>
      <c r="J441" s="21"/>
      <c r="K441" s="21"/>
      <c r="L441" s="21"/>
      <c r="M441" s="21"/>
      <c r="N441" s="21"/>
      <c r="O441" s="21"/>
      <c r="P441" s="21"/>
      <c r="Q441" s="21"/>
      <c r="R441" s="21"/>
      <c r="S441" s="21"/>
      <c r="T441" s="21"/>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c r="BX441" s="21"/>
    </row>
    <row r="442" spans="1:76" x14ac:dyDescent="0.35">
      <c r="A442" s="21"/>
      <c r="B442" s="21"/>
      <c r="C442" s="21"/>
      <c r="D442" s="23"/>
      <c r="E442" s="21"/>
      <c r="F442" s="21"/>
      <c r="G442" s="21"/>
      <c r="H442" s="21"/>
      <c r="I442" s="21"/>
      <c r="J442" s="21"/>
      <c r="K442" s="21"/>
      <c r="L442" s="21"/>
      <c r="M442" s="21"/>
      <c r="N442" s="21"/>
      <c r="O442" s="21"/>
      <c r="P442" s="21"/>
      <c r="Q442" s="21"/>
      <c r="R442" s="21"/>
      <c r="S442" s="21"/>
      <c r="T442" s="21"/>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c r="BX442" s="21"/>
    </row>
    <row r="443" spans="1:76" x14ac:dyDescent="0.35">
      <c r="A443" s="21"/>
      <c r="B443" s="21"/>
      <c r="C443" s="21"/>
      <c r="D443" s="23"/>
      <c r="E443" s="21"/>
      <c r="F443" s="21"/>
      <c r="G443" s="21"/>
      <c r="H443" s="21"/>
      <c r="I443" s="21"/>
      <c r="J443" s="21"/>
      <c r="K443" s="21"/>
      <c r="L443" s="21"/>
      <c r="M443" s="21"/>
      <c r="N443" s="21"/>
      <c r="O443" s="21"/>
      <c r="P443" s="21"/>
      <c r="Q443" s="21"/>
      <c r="R443" s="21"/>
      <c r="S443" s="21"/>
      <c r="T443" s="21"/>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c r="BX443" s="21"/>
    </row>
    <row r="444" spans="1:76" x14ac:dyDescent="0.35">
      <c r="A444" s="21"/>
      <c r="B444" s="21"/>
      <c r="C444" s="21"/>
      <c r="D444" s="23"/>
      <c r="E444" s="21"/>
      <c r="F444" s="21"/>
      <c r="G444" s="21"/>
      <c r="H444" s="21"/>
      <c r="I444" s="21"/>
      <c r="J444" s="21"/>
      <c r="K444" s="21"/>
      <c r="L444" s="21"/>
      <c r="M444" s="21"/>
      <c r="N444" s="21"/>
      <c r="O444" s="21"/>
      <c r="P444" s="21"/>
      <c r="Q444" s="21"/>
      <c r="R444" s="21"/>
      <c r="S444" s="21"/>
      <c r="T444" s="21"/>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c r="BX444" s="21"/>
    </row>
    <row r="445" spans="1:76" x14ac:dyDescent="0.35">
      <c r="A445" s="21"/>
      <c r="B445" s="21"/>
      <c r="C445" s="21"/>
      <c r="D445" s="23"/>
      <c r="E445" s="21"/>
      <c r="F445" s="21"/>
      <c r="G445" s="21"/>
      <c r="H445" s="21"/>
      <c r="I445" s="21"/>
      <c r="J445" s="21"/>
      <c r="K445" s="21"/>
      <c r="L445" s="21"/>
      <c r="M445" s="21"/>
      <c r="N445" s="21"/>
      <c r="O445" s="21"/>
      <c r="P445" s="21"/>
      <c r="Q445" s="21"/>
      <c r="R445" s="21"/>
      <c r="S445" s="21"/>
      <c r="T445" s="21"/>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c r="BX445" s="21"/>
    </row>
    <row r="446" spans="1:76" x14ac:dyDescent="0.35">
      <c r="A446" s="21"/>
      <c r="B446" s="21"/>
      <c r="C446" s="21"/>
      <c r="D446" s="23"/>
      <c r="E446" s="21"/>
      <c r="F446" s="21"/>
      <c r="G446" s="21"/>
      <c r="H446" s="21"/>
      <c r="I446" s="21"/>
      <c r="J446" s="21"/>
      <c r="K446" s="21"/>
      <c r="L446" s="21"/>
      <c r="M446" s="21"/>
      <c r="N446" s="21"/>
      <c r="O446" s="21"/>
      <c r="P446" s="21"/>
      <c r="Q446" s="21"/>
      <c r="R446" s="21"/>
      <c r="S446" s="21"/>
      <c r="T446" s="21"/>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c r="BX446" s="21"/>
    </row>
    <row r="447" spans="1:76" x14ac:dyDescent="0.35">
      <c r="A447" s="21"/>
      <c r="B447" s="21"/>
      <c r="C447" s="21"/>
      <c r="D447" s="23"/>
      <c r="E447" s="21"/>
      <c r="F447" s="21"/>
      <c r="G447" s="21"/>
      <c r="H447" s="21"/>
      <c r="I447" s="21"/>
      <c r="J447" s="21"/>
      <c r="K447" s="21"/>
      <c r="L447" s="21"/>
      <c r="M447" s="21"/>
      <c r="N447" s="21"/>
      <c r="O447" s="21"/>
      <c r="P447" s="21"/>
      <c r="Q447" s="21"/>
      <c r="R447" s="21"/>
      <c r="S447" s="21"/>
      <c r="T447" s="21"/>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c r="BX447" s="21"/>
    </row>
    <row r="448" spans="1:76" x14ac:dyDescent="0.35">
      <c r="A448" s="21"/>
      <c r="B448" s="21"/>
      <c r="C448" s="21"/>
      <c r="D448" s="23"/>
      <c r="E448" s="21"/>
      <c r="F448" s="21"/>
      <c r="G448" s="21"/>
      <c r="H448" s="21"/>
      <c r="I448" s="21"/>
      <c r="J448" s="21"/>
      <c r="K448" s="21"/>
      <c r="L448" s="21"/>
      <c r="M448" s="21"/>
      <c r="N448" s="21"/>
      <c r="O448" s="21"/>
      <c r="P448" s="21"/>
      <c r="Q448" s="21"/>
      <c r="R448" s="21"/>
      <c r="S448" s="21"/>
      <c r="T448" s="21"/>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c r="BX448" s="21"/>
    </row>
    <row r="449" spans="1:76" x14ac:dyDescent="0.35">
      <c r="A449" s="21"/>
      <c r="B449" s="21"/>
      <c r="C449" s="21"/>
      <c r="D449" s="23"/>
      <c r="E449" s="21"/>
      <c r="F449" s="21"/>
      <c r="G449" s="21"/>
      <c r="H449" s="21"/>
      <c r="I449" s="21"/>
      <c r="J449" s="21"/>
      <c r="K449" s="21"/>
      <c r="L449" s="21"/>
      <c r="M449" s="21"/>
      <c r="N449" s="21"/>
      <c r="O449" s="21"/>
      <c r="P449" s="21"/>
      <c r="Q449" s="21"/>
      <c r="R449" s="21"/>
      <c r="S449" s="21"/>
      <c r="T449" s="21"/>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c r="BX449" s="21"/>
    </row>
    <row r="450" spans="1:76" x14ac:dyDescent="0.35">
      <c r="A450" s="21"/>
      <c r="B450" s="21"/>
      <c r="C450" s="21"/>
      <c r="D450" s="23"/>
      <c r="E450" s="21"/>
      <c r="F450" s="21"/>
      <c r="G450" s="21"/>
      <c r="H450" s="21"/>
      <c r="I450" s="21"/>
      <c r="J450" s="21"/>
      <c r="K450" s="21"/>
      <c r="L450" s="21"/>
      <c r="M450" s="21"/>
      <c r="N450" s="21"/>
      <c r="O450" s="21"/>
      <c r="P450" s="21"/>
      <c r="Q450" s="21"/>
      <c r="R450" s="21"/>
      <c r="S450" s="21"/>
      <c r="T450" s="21"/>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c r="BX450" s="21"/>
    </row>
    <row r="451" spans="1:76" x14ac:dyDescent="0.35">
      <c r="A451" s="21"/>
      <c r="B451" s="21"/>
      <c r="C451" s="21"/>
      <c r="D451" s="23"/>
      <c r="E451" s="21"/>
      <c r="F451" s="21"/>
      <c r="G451" s="21"/>
      <c r="H451" s="21"/>
      <c r="I451" s="21"/>
      <c r="J451" s="21"/>
      <c r="K451" s="21"/>
      <c r="L451" s="21"/>
      <c r="M451" s="21"/>
      <c r="N451" s="21"/>
      <c r="O451" s="21"/>
      <c r="P451" s="21"/>
      <c r="Q451" s="21"/>
      <c r="R451" s="21"/>
      <c r="S451" s="21"/>
      <c r="T451" s="21"/>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c r="BX451" s="21"/>
    </row>
    <row r="452" spans="1:76" x14ac:dyDescent="0.35">
      <c r="A452" s="21"/>
      <c r="B452" s="21"/>
      <c r="C452" s="21"/>
      <c r="D452" s="23"/>
      <c r="E452" s="21"/>
      <c r="F452" s="21"/>
      <c r="G452" s="21"/>
      <c r="H452" s="21"/>
      <c r="I452" s="21"/>
      <c r="J452" s="21"/>
      <c r="K452" s="21"/>
      <c r="L452" s="21"/>
      <c r="M452" s="21"/>
      <c r="N452" s="21"/>
      <c r="O452" s="21"/>
      <c r="P452" s="21"/>
      <c r="Q452" s="21"/>
      <c r="R452" s="21"/>
      <c r="S452" s="21"/>
      <c r="T452" s="21"/>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c r="BX452" s="21"/>
    </row>
    <row r="453" spans="1:76" x14ac:dyDescent="0.35">
      <c r="A453" s="21"/>
      <c r="B453" s="21"/>
      <c r="C453" s="21"/>
      <c r="D453" s="23"/>
      <c r="E453" s="21"/>
      <c r="F453" s="21"/>
      <c r="G453" s="21"/>
      <c r="H453" s="21"/>
      <c r="I453" s="21"/>
      <c r="J453" s="21"/>
      <c r="K453" s="21"/>
      <c r="L453" s="21"/>
      <c r="M453" s="21"/>
      <c r="N453" s="21"/>
      <c r="O453" s="21"/>
      <c r="P453" s="21"/>
      <c r="Q453" s="21"/>
      <c r="R453" s="21"/>
      <c r="S453" s="21"/>
      <c r="T453" s="21"/>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c r="BX453" s="21"/>
    </row>
    <row r="454" spans="1:76" x14ac:dyDescent="0.35">
      <c r="A454" s="21"/>
      <c r="B454" s="21"/>
      <c r="C454" s="21"/>
      <c r="D454" s="23"/>
      <c r="E454" s="21"/>
      <c r="F454" s="21"/>
      <c r="G454" s="21"/>
      <c r="H454" s="21"/>
      <c r="I454" s="21"/>
      <c r="J454" s="21"/>
      <c r="K454" s="21"/>
      <c r="L454" s="21"/>
      <c r="M454" s="21"/>
      <c r="N454" s="21"/>
      <c r="O454" s="21"/>
      <c r="P454" s="21"/>
      <c r="Q454" s="21"/>
      <c r="R454" s="21"/>
      <c r="S454" s="21"/>
      <c r="T454" s="21"/>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c r="BX454" s="21"/>
    </row>
    <row r="455" spans="1:76" x14ac:dyDescent="0.35">
      <c r="A455" s="21"/>
      <c r="B455" s="21"/>
      <c r="C455" s="21"/>
      <c r="D455" s="23"/>
      <c r="E455" s="21"/>
      <c r="F455" s="21"/>
      <c r="G455" s="21"/>
      <c r="H455" s="21"/>
      <c r="I455" s="21"/>
      <c r="J455" s="21"/>
      <c r="K455" s="21"/>
      <c r="L455" s="21"/>
      <c r="M455" s="21"/>
      <c r="N455" s="21"/>
      <c r="O455" s="21"/>
      <c r="P455" s="21"/>
      <c r="Q455" s="21"/>
      <c r="R455" s="21"/>
      <c r="S455" s="21"/>
      <c r="T455" s="21"/>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c r="BX455" s="21"/>
    </row>
    <row r="456" spans="1:76" x14ac:dyDescent="0.35">
      <c r="A456" s="21"/>
      <c r="B456" s="21"/>
      <c r="C456" s="21"/>
      <c r="D456" s="23"/>
      <c r="E456" s="21"/>
      <c r="F456" s="21"/>
      <c r="G456" s="21"/>
      <c r="H456" s="21"/>
      <c r="I456" s="21"/>
      <c r="J456" s="21"/>
      <c r="K456" s="21"/>
      <c r="L456" s="21"/>
      <c r="M456" s="21"/>
      <c r="N456" s="21"/>
      <c r="O456" s="21"/>
      <c r="P456" s="21"/>
      <c r="Q456" s="21"/>
      <c r="R456" s="21"/>
      <c r="S456" s="21"/>
      <c r="T456" s="21"/>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c r="BX456" s="21"/>
    </row>
    <row r="457" spans="1:76" x14ac:dyDescent="0.35">
      <c r="A457" s="21"/>
      <c r="B457" s="21"/>
      <c r="C457" s="21"/>
      <c r="D457" s="23"/>
      <c r="E457" s="21"/>
      <c r="F457" s="21"/>
      <c r="G457" s="21"/>
      <c r="H457" s="21"/>
      <c r="I457" s="21"/>
      <c r="J457" s="21"/>
      <c r="K457" s="21"/>
      <c r="L457" s="21"/>
      <c r="M457" s="21"/>
      <c r="N457" s="21"/>
      <c r="O457" s="21"/>
      <c r="P457" s="21"/>
      <c r="Q457" s="21"/>
      <c r="R457" s="21"/>
      <c r="S457" s="21"/>
      <c r="T457" s="21"/>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c r="BX457" s="21"/>
    </row>
    <row r="458" spans="1:76" x14ac:dyDescent="0.35">
      <c r="A458" s="21"/>
      <c r="B458" s="21"/>
      <c r="C458" s="21"/>
      <c r="D458" s="23"/>
      <c r="E458" s="21"/>
      <c r="F458" s="21"/>
      <c r="G458" s="21"/>
      <c r="H458" s="21"/>
      <c r="I458" s="21"/>
      <c r="J458" s="21"/>
      <c r="K458" s="21"/>
      <c r="L458" s="21"/>
      <c r="M458" s="21"/>
      <c r="N458" s="21"/>
      <c r="O458" s="21"/>
      <c r="P458" s="21"/>
      <c r="Q458" s="21"/>
      <c r="R458" s="21"/>
      <c r="S458" s="21"/>
      <c r="T458" s="21"/>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c r="BX458" s="21"/>
    </row>
    <row r="459" spans="1:76" x14ac:dyDescent="0.35">
      <c r="A459" s="21"/>
      <c r="B459" s="21"/>
      <c r="C459" s="21"/>
      <c r="D459" s="23"/>
      <c r="E459" s="21"/>
      <c r="F459" s="21"/>
      <c r="G459" s="21"/>
      <c r="H459" s="21"/>
      <c r="I459" s="21"/>
      <c r="J459" s="21"/>
      <c r="K459" s="21"/>
      <c r="L459" s="21"/>
      <c r="M459" s="21"/>
      <c r="N459" s="21"/>
      <c r="O459" s="21"/>
      <c r="P459" s="21"/>
      <c r="Q459" s="21"/>
      <c r="R459" s="21"/>
      <c r="S459" s="21"/>
      <c r="T459" s="21"/>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c r="BX459" s="21"/>
    </row>
    <row r="460" spans="1:76" x14ac:dyDescent="0.35">
      <c r="A460" s="21"/>
      <c r="B460" s="21"/>
      <c r="C460" s="21"/>
      <c r="D460" s="23"/>
      <c r="E460" s="21"/>
      <c r="F460" s="21"/>
      <c r="G460" s="21"/>
      <c r="H460" s="21"/>
      <c r="I460" s="21"/>
      <c r="J460" s="21"/>
      <c r="K460" s="21"/>
      <c r="L460" s="21"/>
      <c r="M460" s="21"/>
      <c r="N460" s="21"/>
      <c r="O460" s="21"/>
      <c r="P460" s="21"/>
      <c r="Q460" s="21"/>
      <c r="R460" s="21"/>
      <c r="S460" s="21"/>
      <c r="T460" s="21"/>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c r="BX460" s="21"/>
    </row>
    <row r="461" spans="1:76" x14ac:dyDescent="0.35">
      <c r="A461" s="21"/>
      <c r="B461" s="21"/>
      <c r="C461" s="21"/>
      <c r="D461" s="23"/>
      <c r="E461" s="21"/>
      <c r="F461" s="21"/>
      <c r="G461" s="21"/>
      <c r="H461" s="21"/>
      <c r="I461" s="21"/>
      <c r="J461" s="21"/>
      <c r="K461" s="21"/>
      <c r="L461" s="21"/>
      <c r="M461" s="21"/>
      <c r="N461" s="21"/>
      <c r="O461" s="21"/>
      <c r="P461" s="21"/>
      <c r="Q461" s="21"/>
      <c r="R461" s="21"/>
      <c r="S461" s="21"/>
      <c r="T461" s="21"/>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c r="BX461" s="21"/>
    </row>
    <row r="462" spans="1:76" x14ac:dyDescent="0.35">
      <c r="A462" s="21"/>
      <c r="B462" s="21"/>
      <c r="C462" s="21"/>
      <c r="D462" s="23"/>
      <c r="E462" s="21"/>
      <c r="F462" s="21"/>
      <c r="G462" s="21"/>
      <c r="H462" s="21"/>
      <c r="I462" s="21"/>
      <c r="J462" s="21"/>
      <c r="K462" s="21"/>
      <c r="L462" s="21"/>
      <c r="M462" s="21"/>
      <c r="N462" s="21"/>
      <c r="O462" s="21"/>
      <c r="P462" s="21"/>
      <c r="Q462" s="21"/>
      <c r="R462" s="21"/>
      <c r="S462" s="21"/>
      <c r="T462" s="21"/>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c r="BX462" s="21"/>
    </row>
    <row r="463" spans="1:76" x14ac:dyDescent="0.35">
      <c r="A463" s="21"/>
      <c r="B463" s="21"/>
      <c r="C463" s="21"/>
      <c r="D463" s="23"/>
      <c r="E463" s="21"/>
      <c r="F463" s="21"/>
      <c r="G463" s="21"/>
      <c r="H463" s="21"/>
      <c r="I463" s="21"/>
      <c r="J463" s="21"/>
      <c r="K463" s="21"/>
      <c r="L463" s="21"/>
      <c r="M463" s="21"/>
      <c r="N463" s="21"/>
      <c r="O463" s="21"/>
      <c r="P463" s="21"/>
      <c r="Q463" s="21"/>
      <c r="R463" s="21"/>
      <c r="S463" s="21"/>
      <c r="T463" s="21"/>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c r="BX463" s="21"/>
    </row>
    <row r="464" spans="1:76" x14ac:dyDescent="0.35">
      <c r="A464" s="21"/>
      <c r="B464" s="21"/>
      <c r="C464" s="21"/>
      <c r="D464" s="23"/>
      <c r="E464" s="21"/>
      <c r="F464" s="21"/>
      <c r="G464" s="21"/>
      <c r="H464" s="21"/>
      <c r="I464" s="21"/>
      <c r="J464" s="21"/>
      <c r="K464" s="21"/>
      <c r="L464" s="21"/>
      <c r="M464" s="21"/>
      <c r="N464" s="21"/>
      <c r="O464" s="21"/>
      <c r="P464" s="21"/>
      <c r="Q464" s="21"/>
      <c r="R464" s="21"/>
      <c r="S464" s="21"/>
      <c r="T464" s="21"/>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c r="BX464" s="21"/>
    </row>
    <row r="465" spans="1:76" x14ac:dyDescent="0.35">
      <c r="A465" s="21"/>
      <c r="B465" s="21"/>
      <c r="C465" s="21"/>
      <c r="D465" s="23"/>
      <c r="E465" s="21"/>
      <c r="F465" s="21"/>
      <c r="G465" s="21"/>
      <c r="H465" s="21"/>
      <c r="I465" s="21"/>
      <c r="J465" s="21"/>
      <c r="K465" s="21"/>
      <c r="L465" s="21"/>
      <c r="M465" s="21"/>
      <c r="N465" s="21"/>
      <c r="O465" s="21"/>
      <c r="P465" s="21"/>
      <c r="Q465" s="21"/>
      <c r="R465" s="21"/>
      <c r="S465" s="21"/>
      <c r="T465" s="21"/>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c r="BX465" s="21"/>
    </row>
    <row r="466" spans="1:76" x14ac:dyDescent="0.35">
      <c r="A466" s="21"/>
      <c r="B466" s="21"/>
      <c r="C466" s="21"/>
      <c r="D466" s="23"/>
      <c r="E466" s="21"/>
      <c r="F466" s="21"/>
      <c r="G466" s="21"/>
      <c r="H466" s="21"/>
      <c r="I466" s="21"/>
      <c r="J466" s="21"/>
      <c r="K466" s="21"/>
      <c r="L466" s="21"/>
      <c r="M466" s="21"/>
      <c r="N466" s="21"/>
      <c r="O466" s="21"/>
      <c r="P466" s="21"/>
      <c r="Q466" s="21"/>
      <c r="R466" s="21"/>
      <c r="S466" s="21"/>
      <c r="T466" s="21"/>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c r="BX466" s="21"/>
    </row>
    <row r="467" spans="1:76" x14ac:dyDescent="0.35">
      <c r="A467" s="21"/>
      <c r="B467" s="21"/>
      <c r="C467" s="21"/>
      <c r="D467" s="23"/>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c r="BX467" s="21"/>
    </row>
    <row r="468" spans="1:76" x14ac:dyDescent="0.35">
      <c r="A468" s="21"/>
      <c r="B468" s="21"/>
      <c r="C468" s="21"/>
      <c r="D468" s="23"/>
      <c r="E468" s="21"/>
      <c r="F468" s="21"/>
      <c r="G468" s="21"/>
      <c r="H468" s="21"/>
      <c r="I468" s="21"/>
      <c r="J468" s="21"/>
      <c r="K468" s="21"/>
      <c r="L468" s="21"/>
      <c r="M468" s="21"/>
      <c r="N468" s="21"/>
      <c r="O468" s="21"/>
      <c r="P468" s="21"/>
      <c r="Q468" s="21"/>
      <c r="R468" s="21"/>
      <c r="S468" s="21"/>
      <c r="T468" s="21"/>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c r="BX468" s="21"/>
    </row>
    <row r="469" spans="1:76" x14ac:dyDescent="0.35">
      <c r="A469" s="21"/>
      <c r="B469" s="21"/>
      <c r="C469" s="21"/>
      <c r="D469" s="23"/>
      <c r="E469" s="21"/>
      <c r="F469" s="21"/>
      <c r="G469" s="21"/>
      <c r="H469" s="21"/>
      <c r="I469" s="21"/>
      <c r="J469" s="21"/>
      <c r="K469" s="21"/>
      <c r="L469" s="21"/>
      <c r="M469" s="21"/>
      <c r="N469" s="21"/>
      <c r="O469" s="21"/>
      <c r="P469" s="21"/>
      <c r="Q469" s="21"/>
      <c r="R469" s="21"/>
      <c r="S469" s="21"/>
      <c r="T469" s="21"/>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c r="BX469" s="21"/>
    </row>
    <row r="470" spans="1:76" x14ac:dyDescent="0.35">
      <c r="A470" s="21"/>
      <c r="B470" s="21"/>
      <c r="C470" s="21"/>
      <c r="D470" s="23"/>
      <c r="E470" s="21"/>
      <c r="F470" s="21"/>
      <c r="G470" s="21"/>
      <c r="H470" s="21"/>
      <c r="I470" s="21"/>
      <c r="J470" s="21"/>
      <c r="K470" s="21"/>
      <c r="L470" s="21"/>
      <c r="M470" s="21"/>
      <c r="N470" s="21"/>
      <c r="O470" s="21"/>
      <c r="P470" s="21"/>
      <c r="Q470" s="21"/>
      <c r="R470" s="21"/>
      <c r="S470" s="21"/>
      <c r="T470" s="21"/>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c r="BX470" s="21"/>
    </row>
    <row r="471" spans="1:76" x14ac:dyDescent="0.35">
      <c r="A471" s="21"/>
      <c r="B471" s="21"/>
      <c r="C471" s="21"/>
      <c r="D471" s="23"/>
      <c r="E471" s="21"/>
      <c r="F471" s="21"/>
      <c r="G471" s="21"/>
      <c r="H471" s="21"/>
      <c r="I471" s="21"/>
      <c r="J471" s="21"/>
      <c r="K471" s="21"/>
      <c r="L471" s="21"/>
      <c r="M471" s="21"/>
      <c r="N471" s="21"/>
      <c r="O471" s="21"/>
      <c r="P471" s="21"/>
      <c r="Q471" s="21"/>
      <c r="R471" s="21"/>
      <c r="S471" s="21"/>
      <c r="T471" s="21"/>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c r="BX471" s="21"/>
    </row>
    <row r="472" spans="1:76" x14ac:dyDescent="0.35">
      <c r="A472" s="21"/>
      <c r="B472" s="21"/>
      <c r="C472" s="21"/>
      <c r="D472" s="23"/>
      <c r="E472" s="21"/>
      <c r="F472" s="21"/>
      <c r="G472" s="21"/>
      <c r="H472" s="21"/>
      <c r="I472" s="21"/>
      <c r="J472" s="21"/>
      <c r="K472" s="21"/>
      <c r="L472" s="21"/>
      <c r="M472" s="21"/>
      <c r="N472" s="21"/>
      <c r="O472" s="21"/>
      <c r="P472" s="21"/>
      <c r="Q472" s="21"/>
      <c r="R472" s="21"/>
      <c r="S472" s="21"/>
      <c r="T472" s="21"/>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c r="BX472" s="21"/>
    </row>
    <row r="473" spans="1:76" x14ac:dyDescent="0.35">
      <c r="A473" s="21"/>
      <c r="B473" s="21"/>
      <c r="C473" s="21"/>
      <c r="D473" s="23"/>
      <c r="E473" s="21"/>
      <c r="F473" s="21"/>
      <c r="G473" s="21"/>
      <c r="H473" s="21"/>
      <c r="I473" s="21"/>
      <c r="J473" s="21"/>
      <c r="K473" s="21"/>
      <c r="L473" s="21"/>
      <c r="M473" s="21"/>
      <c r="N473" s="21"/>
      <c r="O473" s="21"/>
      <c r="P473" s="21"/>
      <c r="Q473" s="21"/>
      <c r="R473" s="21"/>
      <c r="S473" s="21"/>
      <c r="T473" s="21"/>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c r="BX473" s="21"/>
    </row>
    <row r="474" spans="1:76" x14ac:dyDescent="0.35">
      <c r="A474" s="21"/>
      <c r="B474" s="21"/>
      <c r="C474" s="21"/>
      <c r="D474" s="23"/>
      <c r="E474" s="21"/>
      <c r="F474" s="21"/>
      <c r="G474" s="21"/>
      <c r="H474" s="21"/>
      <c r="I474" s="21"/>
      <c r="J474" s="21"/>
      <c r="K474" s="21"/>
      <c r="L474" s="21"/>
      <c r="M474" s="21"/>
      <c r="N474" s="21"/>
      <c r="O474" s="21"/>
      <c r="P474" s="21"/>
      <c r="Q474" s="21"/>
      <c r="R474" s="21"/>
      <c r="S474" s="21"/>
      <c r="T474" s="21"/>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c r="BX474" s="21"/>
    </row>
    <row r="475" spans="1:76" x14ac:dyDescent="0.35">
      <c r="A475" s="21"/>
      <c r="B475" s="21"/>
      <c r="C475" s="21"/>
      <c r="D475" s="23"/>
      <c r="E475" s="21"/>
      <c r="F475" s="21"/>
      <c r="G475" s="21"/>
      <c r="H475" s="21"/>
      <c r="I475" s="21"/>
      <c r="J475" s="21"/>
      <c r="K475" s="21"/>
      <c r="L475" s="21"/>
      <c r="M475" s="21"/>
      <c r="N475" s="21"/>
      <c r="O475" s="21"/>
      <c r="P475" s="21"/>
      <c r="Q475" s="21"/>
      <c r="R475" s="21"/>
      <c r="S475" s="21"/>
      <c r="T475" s="21"/>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c r="BX475" s="21"/>
    </row>
    <row r="476" spans="1:76" x14ac:dyDescent="0.35">
      <c r="A476" s="21"/>
      <c r="B476" s="21"/>
      <c r="C476" s="21"/>
      <c r="D476" s="23"/>
      <c r="E476" s="21"/>
      <c r="F476" s="21"/>
      <c r="G476" s="21"/>
      <c r="H476" s="21"/>
      <c r="I476" s="21"/>
      <c r="J476" s="21"/>
      <c r="K476" s="21"/>
      <c r="L476" s="21"/>
      <c r="M476" s="21"/>
      <c r="N476" s="21"/>
      <c r="O476" s="21"/>
      <c r="P476" s="21"/>
      <c r="Q476" s="21"/>
      <c r="R476" s="21"/>
      <c r="S476" s="21"/>
      <c r="T476" s="21"/>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c r="BX476" s="21"/>
    </row>
    <row r="477" spans="1:76" x14ac:dyDescent="0.35">
      <c r="A477" s="21"/>
      <c r="B477" s="21"/>
      <c r="C477" s="21"/>
      <c r="D477" s="23"/>
      <c r="E477" s="21"/>
      <c r="F477" s="21"/>
      <c r="G477" s="21"/>
      <c r="H477" s="21"/>
      <c r="I477" s="21"/>
      <c r="J477" s="21"/>
      <c r="K477" s="21"/>
      <c r="L477" s="21"/>
      <c r="M477" s="21"/>
      <c r="N477" s="21"/>
      <c r="O477" s="21"/>
      <c r="P477" s="21"/>
      <c r="Q477" s="21"/>
      <c r="R477" s="21"/>
      <c r="S477" s="21"/>
      <c r="T477" s="21"/>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c r="BX477" s="21"/>
    </row>
    <row r="478" spans="1:76" x14ac:dyDescent="0.35">
      <c r="A478" s="21"/>
      <c r="B478" s="21"/>
      <c r="C478" s="21"/>
      <c r="D478" s="23"/>
      <c r="E478" s="21"/>
      <c r="F478" s="21"/>
      <c r="G478" s="21"/>
      <c r="H478" s="21"/>
      <c r="I478" s="21"/>
      <c r="J478" s="21"/>
      <c r="K478" s="21"/>
      <c r="L478" s="21"/>
      <c r="M478" s="21"/>
      <c r="N478" s="21"/>
      <c r="O478" s="21"/>
      <c r="P478" s="21"/>
      <c r="Q478" s="21"/>
      <c r="R478" s="21"/>
      <c r="S478" s="21"/>
      <c r="T478" s="21"/>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c r="BX478" s="21"/>
    </row>
    <row r="479" spans="1:76" x14ac:dyDescent="0.35">
      <c r="A479" s="21"/>
      <c r="B479" s="21"/>
      <c r="C479" s="21"/>
      <c r="D479" s="23"/>
      <c r="E479" s="21"/>
      <c r="F479" s="21"/>
      <c r="G479" s="21"/>
      <c r="H479" s="21"/>
      <c r="I479" s="21"/>
      <c r="J479" s="21"/>
      <c r="K479" s="21"/>
      <c r="L479" s="21"/>
      <c r="M479" s="21"/>
      <c r="N479" s="21"/>
      <c r="O479" s="21"/>
      <c r="P479" s="21"/>
      <c r="Q479" s="21"/>
      <c r="R479" s="21"/>
      <c r="S479" s="21"/>
      <c r="T479" s="21"/>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c r="BX479" s="21"/>
    </row>
    <row r="480" spans="1:76" x14ac:dyDescent="0.35">
      <c r="A480" s="21"/>
      <c r="B480" s="21"/>
      <c r="C480" s="21"/>
      <c r="D480" s="23"/>
      <c r="E480" s="21"/>
      <c r="F480" s="21"/>
      <c r="G480" s="21"/>
      <c r="H480" s="21"/>
      <c r="I480" s="21"/>
      <c r="J480" s="21"/>
      <c r="K480" s="21"/>
      <c r="L480" s="21"/>
      <c r="M480" s="21"/>
      <c r="N480" s="21"/>
      <c r="O480" s="21"/>
      <c r="P480" s="21"/>
      <c r="Q480" s="21"/>
      <c r="R480" s="21"/>
      <c r="S480" s="21"/>
      <c r="T480" s="21"/>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c r="BX480" s="21"/>
    </row>
    <row r="481" spans="1:76" x14ac:dyDescent="0.35">
      <c r="A481" s="21"/>
      <c r="B481" s="21"/>
      <c r="C481" s="21"/>
      <c r="D481" s="23"/>
      <c r="E481" s="21"/>
      <c r="F481" s="21"/>
      <c r="G481" s="21"/>
      <c r="H481" s="21"/>
      <c r="I481" s="21"/>
      <c r="J481" s="21"/>
      <c r="K481" s="21"/>
      <c r="L481" s="21"/>
      <c r="M481" s="21"/>
      <c r="N481" s="21"/>
      <c r="O481" s="21"/>
      <c r="P481" s="21"/>
      <c r="Q481" s="21"/>
      <c r="R481" s="21"/>
      <c r="S481" s="21"/>
      <c r="T481" s="21"/>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c r="BX481" s="21"/>
    </row>
    <row r="482" spans="1:76" x14ac:dyDescent="0.35">
      <c r="A482" s="21"/>
      <c r="B482" s="21"/>
      <c r="C482" s="21"/>
      <c r="D482" s="23"/>
      <c r="E482" s="21"/>
      <c r="F482" s="21"/>
      <c r="G482" s="21"/>
      <c r="H482" s="21"/>
      <c r="I482" s="21"/>
      <c r="J482" s="21"/>
      <c r="K482" s="21"/>
      <c r="L482" s="21"/>
      <c r="M482" s="21"/>
      <c r="N482" s="21"/>
      <c r="O482" s="21"/>
      <c r="P482" s="21"/>
      <c r="Q482" s="21"/>
      <c r="R482" s="21"/>
      <c r="S482" s="21"/>
      <c r="T482" s="21"/>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c r="BX482" s="21"/>
    </row>
    <row r="483" spans="1:76" x14ac:dyDescent="0.35">
      <c r="A483" s="21"/>
      <c r="B483" s="21"/>
      <c r="C483" s="21"/>
      <c r="D483" s="23"/>
      <c r="E483" s="21"/>
      <c r="F483" s="21"/>
      <c r="G483" s="21"/>
      <c r="H483" s="21"/>
      <c r="I483" s="21"/>
      <c r="J483" s="21"/>
      <c r="K483" s="21"/>
      <c r="L483" s="21"/>
      <c r="M483" s="21"/>
      <c r="N483" s="21"/>
      <c r="O483" s="21"/>
      <c r="P483" s="21"/>
      <c r="Q483" s="21"/>
      <c r="R483" s="21"/>
      <c r="S483" s="21"/>
      <c r="T483" s="21"/>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c r="BX483" s="21"/>
    </row>
    <row r="484" spans="1:76" x14ac:dyDescent="0.35">
      <c r="A484" s="21"/>
      <c r="B484" s="21"/>
      <c r="C484" s="21"/>
      <c r="D484" s="23"/>
      <c r="E484" s="21"/>
      <c r="F484" s="21"/>
      <c r="G484" s="21"/>
      <c r="H484" s="21"/>
      <c r="I484" s="21"/>
      <c r="J484" s="21"/>
      <c r="K484" s="21"/>
      <c r="L484" s="21"/>
      <c r="M484" s="21"/>
      <c r="N484" s="21"/>
      <c r="O484" s="21"/>
      <c r="P484" s="21"/>
      <c r="Q484" s="21"/>
      <c r="R484" s="21"/>
      <c r="S484" s="21"/>
      <c r="T484" s="21"/>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c r="BX484" s="21"/>
    </row>
    <row r="485" spans="1:76" x14ac:dyDescent="0.35">
      <c r="A485" s="21"/>
      <c r="B485" s="21"/>
      <c r="C485" s="21"/>
      <c r="D485" s="23"/>
      <c r="E485" s="21"/>
      <c r="F485" s="21"/>
      <c r="G485" s="21"/>
      <c r="H485" s="21"/>
      <c r="I485" s="21"/>
      <c r="J485" s="21"/>
      <c r="K485" s="21"/>
      <c r="L485" s="21"/>
      <c r="M485" s="21"/>
      <c r="N485" s="21"/>
      <c r="O485" s="21"/>
      <c r="P485" s="21"/>
      <c r="Q485" s="21"/>
      <c r="R485" s="21"/>
      <c r="S485" s="21"/>
      <c r="T485" s="21"/>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c r="BX485" s="21"/>
    </row>
    <row r="486" spans="1:76" x14ac:dyDescent="0.35">
      <c r="A486" s="21"/>
      <c r="B486" s="21"/>
      <c r="C486" s="21"/>
      <c r="D486" s="23"/>
      <c r="E486" s="21"/>
      <c r="F486" s="21"/>
      <c r="G486" s="21"/>
      <c r="H486" s="21"/>
      <c r="I486" s="21"/>
      <c r="J486" s="21"/>
      <c r="K486" s="21"/>
      <c r="L486" s="21"/>
      <c r="M486" s="21"/>
      <c r="N486" s="21"/>
      <c r="O486" s="21"/>
      <c r="P486" s="21"/>
      <c r="Q486" s="21"/>
      <c r="R486" s="21"/>
      <c r="S486" s="21"/>
      <c r="T486" s="21"/>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c r="BX486" s="21"/>
    </row>
    <row r="487" spans="1:76" x14ac:dyDescent="0.35">
      <c r="A487" s="21"/>
      <c r="B487" s="21"/>
      <c r="C487" s="21"/>
      <c r="D487" s="23"/>
      <c r="E487" s="21"/>
      <c r="F487" s="21"/>
      <c r="G487" s="21"/>
      <c r="H487" s="21"/>
      <c r="I487" s="21"/>
      <c r="J487" s="21"/>
      <c r="K487" s="21"/>
      <c r="L487" s="21"/>
      <c r="M487" s="21"/>
      <c r="N487" s="21"/>
      <c r="O487" s="21"/>
      <c r="P487" s="21"/>
      <c r="Q487" s="21"/>
      <c r="R487" s="21"/>
      <c r="S487" s="21"/>
      <c r="T487" s="21"/>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c r="BX487" s="21"/>
    </row>
    <row r="488" spans="1:76" x14ac:dyDescent="0.35">
      <c r="A488" s="21"/>
      <c r="B488" s="21"/>
      <c r="C488" s="21"/>
      <c r="D488" s="23"/>
      <c r="E488" s="21"/>
      <c r="F488" s="21"/>
      <c r="G488" s="21"/>
      <c r="H488" s="21"/>
      <c r="I488" s="21"/>
      <c r="J488" s="21"/>
      <c r="K488" s="21"/>
      <c r="L488" s="21"/>
      <c r="M488" s="21"/>
      <c r="N488" s="21"/>
      <c r="O488" s="21"/>
      <c r="P488" s="21"/>
      <c r="Q488" s="21"/>
      <c r="R488" s="21"/>
      <c r="S488" s="21"/>
      <c r="T488" s="21"/>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c r="BX488" s="21"/>
    </row>
    <row r="489" spans="1:76" x14ac:dyDescent="0.35">
      <c r="A489" s="21"/>
      <c r="B489" s="21"/>
      <c r="C489" s="21"/>
      <c r="D489" s="23"/>
      <c r="E489" s="21"/>
      <c r="F489" s="21"/>
      <c r="G489" s="21"/>
      <c r="H489" s="21"/>
      <c r="I489" s="21"/>
      <c r="J489" s="21"/>
      <c r="K489" s="21"/>
      <c r="L489" s="21"/>
      <c r="M489" s="21"/>
      <c r="N489" s="21"/>
      <c r="O489" s="21"/>
      <c r="P489" s="21"/>
      <c r="Q489" s="21"/>
      <c r="R489" s="21"/>
      <c r="S489" s="21"/>
      <c r="T489" s="21"/>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c r="BX489" s="21"/>
    </row>
    <row r="490" spans="1:76" x14ac:dyDescent="0.35">
      <c r="A490" s="21"/>
      <c r="B490" s="21"/>
      <c r="C490" s="21"/>
      <c r="D490" s="23"/>
      <c r="E490" s="21"/>
      <c r="F490" s="21"/>
      <c r="G490" s="21"/>
      <c r="H490" s="21"/>
      <c r="I490" s="21"/>
      <c r="J490" s="21"/>
      <c r="K490" s="21"/>
      <c r="L490" s="21"/>
      <c r="M490" s="21"/>
      <c r="N490" s="21"/>
      <c r="O490" s="21"/>
      <c r="P490" s="21"/>
      <c r="Q490" s="21"/>
      <c r="R490" s="21"/>
      <c r="S490" s="21"/>
      <c r="T490" s="21"/>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c r="BX490" s="21"/>
    </row>
    <row r="491" spans="1:76" x14ac:dyDescent="0.35">
      <c r="A491" s="21"/>
      <c r="B491" s="21"/>
      <c r="C491" s="21"/>
      <c r="D491" s="23"/>
      <c r="E491" s="21"/>
      <c r="F491" s="21"/>
      <c r="G491" s="21"/>
      <c r="H491" s="21"/>
      <c r="I491" s="21"/>
      <c r="J491" s="21"/>
      <c r="K491" s="21"/>
      <c r="L491" s="21"/>
      <c r="M491" s="21"/>
      <c r="N491" s="21"/>
      <c r="O491" s="21"/>
      <c r="P491" s="21"/>
      <c r="Q491" s="21"/>
      <c r="R491" s="21"/>
      <c r="S491" s="21"/>
      <c r="T491" s="21"/>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c r="BX491" s="21"/>
    </row>
    <row r="492" spans="1:76" x14ac:dyDescent="0.35">
      <c r="A492" s="21"/>
      <c r="B492" s="21"/>
      <c r="C492" s="21"/>
      <c r="D492" s="23"/>
      <c r="E492" s="21"/>
      <c r="F492" s="21"/>
      <c r="G492" s="21"/>
      <c r="H492" s="21"/>
      <c r="I492" s="21"/>
      <c r="J492" s="21"/>
      <c r="K492" s="21"/>
      <c r="L492" s="21"/>
      <c r="M492" s="21"/>
      <c r="N492" s="21"/>
      <c r="O492" s="21"/>
      <c r="P492" s="21"/>
      <c r="Q492" s="21"/>
      <c r="R492" s="21"/>
      <c r="S492" s="21"/>
      <c r="T492" s="21"/>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c r="BX492" s="21"/>
    </row>
    <row r="493" spans="1:76" x14ac:dyDescent="0.35">
      <c r="A493" s="21"/>
      <c r="B493" s="21"/>
      <c r="C493" s="21"/>
      <c r="D493" s="23"/>
      <c r="E493" s="21"/>
      <c r="F493" s="21"/>
      <c r="G493" s="21"/>
      <c r="H493" s="21"/>
      <c r="I493" s="21"/>
      <c r="J493" s="21"/>
      <c r="K493" s="21"/>
      <c r="L493" s="21"/>
      <c r="M493" s="21"/>
      <c r="N493" s="21"/>
      <c r="O493" s="21"/>
      <c r="P493" s="21"/>
      <c r="Q493" s="21"/>
      <c r="R493" s="21"/>
      <c r="S493" s="21"/>
      <c r="T493" s="21"/>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c r="BX493" s="21"/>
    </row>
    <row r="494" spans="1:76" x14ac:dyDescent="0.35">
      <c r="A494" s="21"/>
      <c r="B494" s="21"/>
      <c r="C494" s="21"/>
      <c r="D494" s="23"/>
      <c r="E494" s="21"/>
      <c r="F494" s="21"/>
      <c r="G494" s="21"/>
      <c r="H494" s="21"/>
      <c r="I494" s="21"/>
      <c r="J494" s="21"/>
      <c r="K494" s="21"/>
      <c r="L494" s="21"/>
      <c r="M494" s="21"/>
      <c r="N494" s="21"/>
      <c r="O494" s="21"/>
      <c r="P494" s="21"/>
      <c r="Q494" s="21"/>
      <c r="R494" s="21"/>
      <c r="S494" s="21"/>
      <c r="T494" s="21"/>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c r="BX494" s="21"/>
    </row>
    <row r="495" spans="1:76" x14ac:dyDescent="0.35">
      <c r="A495" s="21"/>
      <c r="B495" s="21"/>
      <c r="C495" s="21"/>
      <c r="D495" s="23"/>
      <c r="E495" s="21"/>
      <c r="F495" s="21"/>
      <c r="G495" s="21"/>
      <c r="H495" s="21"/>
      <c r="I495" s="21"/>
      <c r="J495" s="21"/>
      <c r="K495" s="21"/>
      <c r="L495" s="21"/>
      <c r="M495" s="21"/>
      <c r="N495" s="21"/>
      <c r="O495" s="21"/>
      <c r="P495" s="21"/>
      <c r="Q495" s="21"/>
      <c r="R495" s="21"/>
      <c r="S495" s="21"/>
      <c r="T495" s="21"/>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c r="BX495" s="21"/>
    </row>
    <row r="496" spans="1:76" x14ac:dyDescent="0.35">
      <c r="A496" s="21"/>
      <c r="B496" s="21"/>
      <c r="C496" s="21"/>
      <c r="D496" s="23"/>
      <c r="E496" s="21"/>
      <c r="F496" s="21"/>
      <c r="G496" s="21"/>
      <c r="H496" s="21"/>
      <c r="I496" s="21"/>
      <c r="J496" s="21"/>
      <c r="K496" s="21"/>
      <c r="L496" s="21"/>
      <c r="M496" s="21"/>
      <c r="N496" s="21"/>
      <c r="O496" s="21"/>
      <c r="P496" s="21"/>
      <c r="Q496" s="21"/>
      <c r="R496" s="21"/>
      <c r="S496" s="21"/>
      <c r="T496" s="21"/>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c r="BX496" s="21"/>
    </row>
    <row r="497" spans="1:76" x14ac:dyDescent="0.35">
      <c r="A497" s="21"/>
      <c r="B497" s="21"/>
      <c r="C497" s="21"/>
      <c r="D497" s="23"/>
      <c r="E497" s="21"/>
      <c r="F497" s="21"/>
      <c r="G497" s="21"/>
      <c r="H497" s="21"/>
      <c r="I497" s="21"/>
      <c r="J497" s="21"/>
      <c r="K497" s="21"/>
      <c r="L497" s="21"/>
      <c r="M497" s="21"/>
      <c r="N497" s="21"/>
      <c r="O497" s="21"/>
      <c r="P497" s="21"/>
      <c r="Q497" s="21"/>
      <c r="R497" s="21"/>
      <c r="S497" s="21"/>
      <c r="T497" s="21"/>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c r="BX497" s="21"/>
    </row>
    <row r="498" spans="1:76" x14ac:dyDescent="0.35">
      <c r="A498" s="21"/>
      <c r="B498" s="21"/>
      <c r="C498" s="21"/>
      <c r="D498" s="23"/>
      <c r="E498" s="21"/>
      <c r="F498" s="21"/>
      <c r="G498" s="21"/>
      <c r="H498" s="21"/>
      <c r="I498" s="21"/>
      <c r="J498" s="21"/>
      <c r="K498" s="21"/>
      <c r="L498" s="21"/>
      <c r="M498" s="21"/>
      <c r="N498" s="21"/>
      <c r="O498" s="21"/>
      <c r="P498" s="21"/>
      <c r="Q498" s="21"/>
      <c r="R498" s="21"/>
      <c r="S498" s="21"/>
      <c r="T498" s="21"/>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c r="BX498" s="21"/>
    </row>
    <row r="499" spans="1:76" x14ac:dyDescent="0.35">
      <c r="A499" s="21"/>
      <c r="B499" s="21"/>
      <c r="C499" s="21"/>
      <c r="D499" s="23"/>
      <c r="E499" s="21"/>
      <c r="F499" s="21"/>
      <c r="G499" s="21"/>
      <c r="H499" s="21"/>
      <c r="I499" s="21"/>
      <c r="J499" s="21"/>
      <c r="K499" s="21"/>
      <c r="L499" s="21"/>
      <c r="M499" s="21"/>
      <c r="N499" s="21"/>
      <c r="O499" s="21"/>
      <c r="P499" s="21"/>
      <c r="Q499" s="21"/>
      <c r="R499" s="21"/>
      <c r="S499" s="21"/>
      <c r="T499" s="21"/>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c r="BX499" s="21"/>
    </row>
    <row r="500" spans="1:76" x14ac:dyDescent="0.35">
      <c r="A500" s="21"/>
      <c r="B500" s="21"/>
      <c r="C500" s="21"/>
      <c r="D500" s="23"/>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c r="BX500" s="21"/>
    </row>
    <row r="501" spans="1:76" x14ac:dyDescent="0.35">
      <c r="A501" s="21"/>
      <c r="B501" s="21"/>
      <c r="C501" s="21"/>
      <c r="D501" s="23"/>
      <c r="E501" s="21"/>
      <c r="F501" s="21"/>
      <c r="G501" s="21"/>
      <c r="H501" s="21"/>
      <c r="I501" s="21"/>
      <c r="J501" s="21"/>
      <c r="K501" s="21"/>
      <c r="L501" s="21"/>
      <c r="M501" s="21"/>
      <c r="N501" s="21"/>
      <c r="O501" s="21"/>
      <c r="P501" s="21"/>
      <c r="Q501" s="21"/>
      <c r="R501" s="21"/>
      <c r="S501" s="21"/>
      <c r="T501" s="21"/>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c r="BX501" s="21"/>
    </row>
    <row r="502" spans="1:76" x14ac:dyDescent="0.35">
      <c r="A502" s="21"/>
      <c r="B502" s="21"/>
      <c r="C502" s="21"/>
      <c r="D502" s="23"/>
      <c r="E502" s="21"/>
      <c r="F502" s="21"/>
      <c r="G502" s="21"/>
      <c r="H502" s="21"/>
      <c r="I502" s="21"/>
      <c r="J502" s="21"/>
      <c r="K502" s="21"/>
      <c r="L502" s="21"/>
      <c r="M502" s="21"/>
      <c r="N502" s="21"/>
      <c r="O502" s="21"/>
      <c r="P502" s="21"/>
      <c r="Q502" s="21"/>
      <c r="R502" s="21"/>
      <c r="S502" s="21"/>
      <c r="T502" s="21"/>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c r="BX502" s="21"/>
    </row>
    <row r="503" spans="1:76" x14ac:dyDescent="0.35">
      <c r="A503" s="21"/>
      <c r="B503" s="21"/>
      <c r="C503" s="21"/>
      <c r="D503" s="23"/>
      <c r="E503" s="21"/>
      <c r="F503" s="21"/>
      <c r="G503" s="21"/>
      <c r="H503" s="21"/>
      <c r="I503" s="21"/>
      <c r="J503" s="21"/>
      <c r="K503" s="21"/>
      <c r="L503" s="21"/>
      <c r="M503" s="21"/>
      <c r="N503" s="21"/>
      <c r="O503" s="21"/>
      <c r="P503" s="21"/>
      <c r="Q503" s="21"/>
      <c r="R503" s="21"/>
      <c r="S503" s="21"/>
      <c r="T503" s="21"/>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c r="BX503" s="21"/>
    </row>
    <row r="504" spans="1:76" x14ac:dyDescent="0.35">
      <c r="A504" s="21"/>
      <c r="B504" s="21"/>
      <c r="C504" s="21"/>
      <c r="D504" s="23"/>
      <c r="E504" s="21"/>
      <c r="F504" s="21"/>
      <c r="G504" s="21"/>
      <c r="H504" s="21"/>
      <c r="I504" s="21"/>
      <c r="J504" s="21"/>
      <c r="K504" s="21"/>
      <c r="L504" s="21"/>
      <c r="M504" s="21"/>
      <c r="N504" s="21"/>
      <c r="O504" s="21"/>
      <c r="P504" s="21"/>
      <c r="Q504" s="21"/>
      <c r="R504" s="21"/>
      <c r="S504" s="21"/>
      <c r="T504" s="21"/>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c r="BX504" s="21"/>
    </row>
    <row r="505" spans="1:76" x14ac:dyDescent="0.35">
      <c r="A505" s="21"/>
      <c r="B505" s="21"/>
      <c r="C505" s="21"/>
      <c r="D505" s="23"/>
      <c r="E505" s="21"/>
      <c r="F505" s="21"/>
      <c r="G505" s="21"/>
      <c r="H505" s="21"/>
      <c r="I505" s="21"/>
      <c r="J505" s="21"/>
      <c r="K505" s="21"/>
      <c r="L505" s="21"/>
      <c r="M505" s="21"/>
      <c r="N505" s="21"/>
      <c r="O505" s="21"/>
      <c r="P505" s="21"/>
      <c r="Q505" s="21"/>
      <c r="R505" s="21"/>
      <c r="S505" s="21"/>
      <c r="T505" s="21"/>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c r="BX505" s="21"/>
    </row>
    <row r="506" spans="1:76" x14ac:dyDescent="0.35">
      <c r="A506" s="21"/>
      <c r="B506" s="21"/>
      <c r="C506" s="21"/>
      <c r="D506" s="23"/>
      <c r="E506" s="21"/>
      <c r="F506" s="21"/>
      <c r="G506" s="21"/>
      <c r="H506" s="21"/>
      <c r="I506" s="21"/>
      <c r="J506" s="21"/>
      <c r="K506" s="21"/>
      <c r="L506" s="21"/>
      <c r="M506" s="21"/>
      <c r="N506" s="21"/>
      <c r="O506" s="21"/>
      <c r="P506" s="21"/>
      <c r="Q506" s="21"/>
      <c r="R506" s="21"/>
      <c r="S506" s="21"/>
      <c r="T506" s="21"/>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c r="BX506" s="21"/>
    </row>
    <row r="507" spans="1:76" x14ac:dyDescent="0.35">
      <c r="A507" s="21"/>
      <c r="B507" s="21"/>
      <c r="C507" s="21"/>
      <c r="D507" s="23"/>
      <c r="E507" s="21"/>
      <c r="F507" s="21"/>
      <c r="G507" s="21"/>
      <c r="H507" s="21"/>
      <c r="I507" s="21"/>
      <c r="J507" s="21"/>
      <c r="K507" s="21"/>
      <c r="L507" s="21"/>
      <c r="M507" s="21"/>
      <c r="N507" s="21"/>
      <c r="O507" s="21"/>
      <c r="P507" s="21"/>
      <c r="Q507" s="21"/>
      <c r="R507" s="21"/>
      <c r="S507" s="21"/>
      <c r="T507" s="21"/>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c r="BX507" s="21"/>
    </row>
    <row r="508" spans="1:76" x14ac:dyDescent="0.35">
      <c r="A508" s="21"/>
      <c r="B508" s="21"/>
      <c r="C508" s="21"/>
      <c r="D508" s="23"/>
      <c r="E508" s="21"/>
      <c r="F508" s="21"/>
      <c r="G508" s="21"/>
      <c r="H508" s="21"/>
      <c r="I508" s="21"/>
      <c r="J508" s="21"/>
      <c r="K508" s="21"/>
      <c r="L508" s="21"/>
      <c r="M508" s="21"/>
      <c r="N508" s="21"/>
      <c r="O508" s="21"/>
      <c r="P508" s="21"/>
      <c r="Q508" s="21"/>
      <c r="R508" s="21"/>
      <c r="S508" s="21"/>
      <c r="T508" s="21"/>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c r="BX508" s="21"/>
    </row>
    <row r="509" spans="1:76" x14ac:dyDescent="0.35">
      <c r="A509" s="21"/>
      <c r="B509" s="21"/>
      <c r="C509" s="21"/>
      <c r="D509" s="23"/>
      <c r="E509" s="21"/>
      <c r="F509" s="21"/>
      <c r="G509" s="21"/>
      <c r="H509" s="21"/>
      <c r="I509" s="21"/>
      <c r="J509" s="21"/>
      <c r="K509" s="21"/>
      <c r="L509" s="21"/>
      <c r="M509" s="21"/>
      <c r="N509" s="21"/>
      <c r="O509" s="21"/>
      <c r="P509" s="21"/>
      <c r="Q509" s="21"/>
      <c r="R509" s="21"/>
      <c r="S509" s="21"/>
      <c r="T509" s="21"/>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c r="BX509" s="21"/>
    </row>
    <row r="510" spans="1:76" x14ac:dyDescent="0.35">
      <c r="A510" s="21"/>
      <c r="B510" s="21"/>
      <c r="C510" s="21"/>
      <c r="D510" s="23"/>
      <c r="E510" s="21"/>
      <c r="F510" s="21"/>
      <c r="G510" s="21"/>
      <c r="H510" s="21"/>
      <c r="I510" s="21"/>
      <c r="J510" s="21"/>
      <c r="K510" s="21"/>
      <c r="L510" s="21"/>
      <c r="M510" s="21"/>
      <c r="N510" s="21"/>
      <c r="O510" s="21"/>
      <c r="P510" s="21"/>
      <c r="Q510" s="21"/>
      <c r="R510" s="21"/>
      <c r="S510" s="21"/>
      <c r="T510" s="21"/>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c r="BX510" s="21"/>
    </row>
    <row r="511" spans="1:76" x14ac:dyDescent="0.35">
      <c r="A511" s="21"/>
      <c r="B511" s="21"/>
      <c r="C511" s="21"/>
      <c r="D511" s="23"/>
      <c r="E511" s="21"/>
      <c r="F511" s="21"/>
      <c r="G511" s="21"/>
      <c r="H511" s="21"/>
      <c r="I511" s="21"/>
      <c r="J511" s="21"/>
      <c r="K511" s="21"/>
      <c r="L511" s="21"/>
      <c r="M511" s="21"/>
      <c r="N511" s="21"/>
      <c r="O511" s="21"/>
      <c r="P511" s="21"/>
      <c r="Q511" s="21"/>
      <c r="R511" s="21"/>
      <c r="S511" s="21"/>
      <c r="T511" s="21"/>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c r="BX511" s="21"/>
    </row>
    <row r="512" spans="1:76" x14ac:dyDescent="0.35">
      <c r="A512" s="21"/>
      <c r="B512" s="21"/>
      <c r="C512" s="21"/>
      <c r="D512" s="23"/>
      <c r="E512" s="21"/>
      <c r="F512" s="21"/>
      <c r="G512" s="21"/>
      <c r="H512" s="21"/>
      <c r="I512" s="21"/>
      <c r="J512" s="21"/>
      <c r="K512" s="21"/>
      <c r="L512" s="21"/>
      <c r="M512" s="21"/>
      <c r="N512" s="21"/>
      <c r="O512" s="21"/>
      <c r="P512" s="21"/>
      <c r="Q512" s="21"/>
      <c r="R512" s="21"/>
      <c r="S512" s="21"/>
      <c r="T512" s="21"/>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c r="BX512" s="21"/>
    </row>
    <row r="513" spans="1:76" x14ac:dyDescent="0.35">
      <c r="A513" s="21"/>
      <c r="B513" s="21"/>
      <c r="C513" s="21"/>
      <c r="D513" s="23"/>
      <c r="E513" s="21"/>
      <c r="F513" s="21"/>
      <c r="G513" s="21"/>
      <c r="H513" s="21"/>
      <c r="I513" s="21"/>
      <c r="J513" s="21"/>
      <c r="K513" s="21"/>
      <c r="L513" s="21"/>
      <c r="M513" s="21"/>
      <c r="N513" s="21"/>
      <c r="O513" s="21"/>
      <c r="P513" s="21"/>
      <c r="Q513" s="21"/>
      <c r="R513" s="21"/>
      <c r="S513" s="21"/>
      <c r="T513" s="21"/>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c r="BX513" s="21"/>
    </row>
    <row r="514" spans="1:76" x14ac:dyDescent="0.35">
      <c r="A514" s="21"/>
      <c r="B514" s="21"/>
      <c r="C514" s="21"/>
      <c r="D514" s="23"/>
      <c r="E514" s="21"/>
      <c r="F514" s="21"/>
      <c r="G514" s="21"/>
      <c r="H514" s="21"/>
      <c r="I514" s="21"/>
      <c r="J514" s="21"/>
      <c r="K514" s="21"/>
      <c r="L514" s="21"/>
      <c r="M514" s="21"/>
      <c r="N514" s="21"/>
      <c r="O514" s="21"/>
      <c r="P514" s="21"/>
      <c r="Q514" s="21"/>
      <c r="R514" s="21"/>
      <c r="S514" s="21"/>
      <c r="T514" s="21"/>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c r="BX514" s="21"/>
    </row>
    <row r="515" spans="1:76" x14ac:dyDescent="0.35">
      <c r="A515" s="21"/>
      <c r="B515" s="21"/>
      <c r="C515" s="21"/>
      <c r="D515" s="23"/>
      <c r="E515" s="21"/>
      <c r="F515" s="21"/>
      <c r="G515" s="21"/>
      <c r="H515" s="21"/>
      <c r="I515" s="21"/>
      <c r="J515" s="21"/>
      <c r="K515" s="21"/>
      <c r="L515" s="21"/>
      <c r="M515" s="21"/>
      <c r="N515" s="21"/>
      <c r="O515" s="21"/>
      <c r="P515" s="21"/>
      <c r="Q515" s="21"/>
      <c r="R515" s="21"/>
      <c r="S515" s="21"/>
      <c r="T515" s="21"/>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c r="BX515" s="21"/>
    </row>
    <row r="516" spans="1:76" x14ac:dyDescent="0.35">
      <c r="A516" s="21"/>
      <c r="B516" s="21"/>
      <c r="C516" s="21"/>
      <c r="D516" s="23"/>
      <c r="E516" s="21"/>
      <c r="F516" s="21"/>
      <c r="G516" s="21"/>
      <c r="H516" s="21"/>
      <c r="I516" s="21"/>
      <c r="J516" s="21"/>
      <c r="K516" s="21"/>
      <c r="L516" s="21"/>
      <c r="M516" s="21"/>
      <c r="N516" s="21"/>
      <c r="O516" s="21"/>
      <c r="P516" s="21"/>
      <c r="Q516" s="21"/>
      <c r="R516" s="21"/>
      <c r="S516" s="21"/>
      <c r="T516" s="21"/>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c r="BX516" s="21"/>
    </row>
    <row r="517" spans="1:76" x14ac:dyDescent="0.35">
      <c r="A517" s="21"/>
      <c r="B517" s="21"/>
      <c r="C517" s="21"/>
      <c r="D517" s="23"/>
      <c r="E517" s="21"/>
      <c r="F517" s="21"/>
      <c r="G517" s="21"/>
      <c r="H517" s="21"/>
      <c r="I517" s="21"/>
      <c r="J517" s="21"/>
      <c r="K517" s="21"/>
      <c r="L517" s="21"/>
      <c r="M517" s="21"/>
      <c r="N517" s="21"/>
      <c r="O517" s="21"/>
      <c r="P517" s="21"/>
      <c r="Q517" s="21"/>
      <c r="R517" s="21"/>
      <c r="S517" s="21"/>
      <c r="T517" s="21"/>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c r="BX517" s="21"/>
    </row>
    <row r="518" spans="1:76" x14ac:dyDescent="0.35">
      <c r="A518" s="21"/>
      <c r="B518" s="21"/>
      <c r="C518" s="21"/>
      <c r="D518" s="23"/>
      <c r="E518" s="21"/>
      <c r="F518" s="21"/>
      <c r="G518" s="21"/>
      <c r="H518" s="21"/>
      <c r="I518" s="21"/>
      <c r="J518" s="21"/>
      <c r="K518" s="21"/>
      <c r="L518" s="21"/>
      <c r="M518" s="21"/>
      <c r="N518" s="21"/>
      <c r="O518" s="21"/>
      <c r="P518" s="21"/>
      <c r="Q518" s="21"/>
      <c r="R518" s="21"/>
      <c r="S518" s="21"/>
      <c r="T518" s="21"/>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c r="BX518" s="21"/>
    </row>
    <row r="519" spans="1:76" x14ac:dyDescent="0.35">
      <c r="A519" s="21"/>
      <c r="B519" s="21"/>
      <c r="C519" s="21"/>
      <c r="D519" s="23"/>
      <c r="E519" s="21"/>
      <c r="F519" s="21"/>
      <c r="G519" s="21"/>
      <c r="H519" s="21"/>
      <c r="I519" s="21"/>
      <c r="J519" s="21"/>
      <c r="K519" s="21"/>
      <c r="L519" s="21"/>
      <c r="M519" s="21"/>
      <c r="N519" s="21"/>
      <c r="O519" s="21"/>
      <c r="P519" s="21"/>
      <c r="Q519" s="21"/>
      <c r="R519" s="21"/>
      <c r="S519" s="21"/>
      <c r="T519" s="21"/>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c r="BX519" s="21"/>
    </row>
    <row r="520" spans="1:76" x14ac:dyDescent="0.35">
      <c r="A520" s="21"/>
      <c r="B520" s="21"/>
      <c r="C520" s="21"/>
      <c r="D520" s="23"/>
      <c r="E520" s="21"/>
      <c r="F520" s="21"/>
      <c r="G520" s="21"/>
      <c r="H520" s="21"/>
      <c r="I520" s="21"/>
      <c r="J520" s="21"/>
      <c r="K520" s="21"/>
      <c r="L520" s="21"/>
      <c r="M520" s="21"/>
      <c r="N520" s="21"/>
      <c r="O520" s="21"/>
      <c r="P520" s="21"/>
      <c r="Q520" s="21"/>
      <c r="R520" s="21"/>
      <c r="S520" s="21"/>
      <c r="T520" s="21"/>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c r="BX520" s="21"/>
    </row>
    <row r="521" spans="1:76" x14ac:dyDescent="0.35">
      <c r="A521" s="21"/>
      <c r="B521" s="21"/>
      <c r="C521" s="21"/>
      <c r="D521" s="23"/>
      <c r="E521" s="21"/>
      <c r="F521" s="21"/>
      <c r="G521" s="21"/>
      <c r="H521" s="21"/>
      <c r="I521" s="21"/>
      <c r="J521" s="21"/>
      <c r="K521" s="21"/>
      <c r="L521" s="21"/>
      <c r="M521" s="21"/>
      <c r="N521" s="21"/>
      <c r="O521" s="21"/>
      <c r="P521" s="21"/>
      <c r="Q521" s="21"/>
      <c r="R521" s="21"/>
      <c r="S521" s="21"/>
      <c r="T521" s="21"/>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c r="BX521" s="21"/>
    </row>
    <row r="522" spans="1:76" x14ac:dyDescent="0.35">
      <c r="A522" s="21"/>
      <c r="B522" s="21"/>
      <c r="C522" s="21"/>
      <c r="D522" s="23"/>
      <c r="E522" s="21"/>
      <c r="F522" s="21"/>
      <c r="G522" s="21"/>
      <c r="H522" s="21"/>
      <c r="I522" s="21"/>
      <c r="J522" s="21"/>
      <c r="K522" s="21"/>
      <c r="L522" s="21"/>
      <c r="M522" s="21"/>
      <c r="N522" s="21"/>
      <c r="O522" s="21"/>
      <c r="P522" s="21"/>
      <c r="Q522" s="21"/>
      <c r="R522" s="21"/>
      <c r="S522" s="21"/>
      <c r="T522" s="21"/>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c r="BX522" s="21"/>
    </row>
    <row r="523" spans="1:76" x14ac:dyDescent="0.35">
      <c r="A523" s="21"/>
      <c r="B523" s="21"/>
      <c r="C523" s="21"/>
      <c r="D523" s="23"/>
      <c r="E523" s="21"/>
      <c r="F523" s="21"/>
      <c r="G523" s="21"/>
      <c r="H523" s="21"/>
      <c r="I523" s="21"/>
      <c r="J523" s="21"/>
      <c r="K523" s="21"/>
      <c r="L523" s="21"/>
      <c r="M523" s="21"/>
      <c r="N523" s="21"/>
      <c r="O523" s="21"/>
      <c r="P523" s="21"/>
      <c r="Q523" s="21"/>
      <c r="R523" s="21"/>
      <c r="S523" s="21"/>
      <c r="T523" s="21"/>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c r="BO523" s="21"/>
      <c r="BP523" s="21"/>
      <c r="BQ523" s="21"/>
      <c r="BR523" s="21"/>
      <c r="BS523" s="21"/>
      <c r="BT523" s="21"/>
      <c r="BU523" s="21"/>
      <c r="BV523" s="21"/>
      <c r="BW523" s="21"/>
      <c r="BX523" s="21"/>
    </row>
    <row r="524" spans="1:76" x14ac:dyDescent="0.35">
      <c r="A524" s="21"/>
      <c r="B524" s="21"/>
      <c r="C524" s="21"/>
      <c r="D524" s="23"/>
      <c r="E524" s="21"/>
      <c r="F524" s="21"/>
      <c r="G524" s="21"/>
      <c r="H524" s="21"/>
      <c r="I524" s="21"/>
      <c r="J524" s="21"/>
      <c r="K524" s="21"/>
      <c r="L524" s="21"/>
      <c r="M524" s="21"/>
      <c r="N524" s="21"/>
      <c r="O524" s="21"/>
      <c r="P524" s="21"/>
      <c r="Q524" s="21"/>
      <c r="R524" s="21"/>
      <c r="S524" s="21"/>
      <c r="T524" s="21"/>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c r="BX524" s="21"/>
    </row>
    <row r="525" spans="1:76" x14ac:dyDescent="0.35">
      <c r="A525" s="21"/>
      <c r="B525" s="21"/>
      <c r="C525" s="21"/>
      <c r="D525" s="23"/>
      <c r="E525" s="21"/>
      <c r="F525" s="21"/>
      <c r="G525" s="21"/>
      <c r="H525" s="21"/>
      <c r="I525" s="21"/>
      <c r="J525" s="21"/>
      <c r="K525" s="21"/>
      <c r="L525" s="21"/>
      <c r="M525" s="21"/>
      <c r="N525" s="21"/>
      <c r="O525" s="21"/>
      <c r="P525" s="21"/>
      <c r="Q525" s="21"/>
      <c r="R525" s="21"/>
      <c r="S525" s="21"/>
      <c r="T525" s="21"/>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c r="BX525" s="21"/>
    </row>
    <row r="526" spans="1:76" x14ac:dyDescent="0.35">
      <c r="A526" s="21"/>
      <c r="B526" s="21"/>
      <c r="C526" s="21"/>
      <c r="D526" s="23"/>
      <c r="E526" s="21"/>
      <c r="F526" s="21"/>
      <c r="G526" s="21"/>
      <c r="H526" s="21"/>
      <c r="I526" s="21"/>
      <c r="J526" s="21"/>
      <c r="K526" s="21"/>
      <c r="L526" s="21"/>
      <c r="M526" s="21"/>
      <c r="N526" s="21"/>
      <c r="O526" s="21"/>
      <c r="P526" s="21"/>
      <c r="Q526" s="21"/>
      <c r="R526" s="21"/>
      <c r="S526" s="21"/>
      <c r="T526" s="21"/>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c r="BX526" s="21"/>
    </row>
    <row r="527" spans="1:76" x14ac:dyDescent="0.35">
      <c r="A527" s="21"/>
      <c r="B527" s="21"/>
      <c r="C527" s="21"/>
      <c r="D527" s="23"/>
      <c r="E527" s="21"/>
      <c r="F527" s="21"/>
      <c r="G527" s="21"/>
      <c r="H527" s="21"/>
      <c r="I527" s="21"/>
      <c r="J527" s="21"/>
      <c r="K527" s="21"/>
      <c r="L527" s="21"/>
      <c r="M527" s="21"/>
      <c r="N527" s="21"/>
      <c r="O527" s="21"/>
      <c r="P527" s="21"/>
      <c r="Q527" s="21"/>
      <c r="R527" s="21"/>
      <c r="S527" s="21"/>
      <c r="T527" s="21"/>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c r="BX527" s="21"/>
    </row>
    <row r="528" spans="1:76" x14ac:dyDescent="0.35">
      <c r="A528" s="21"/>
      <c r="B528" s="21"/>
      <c r="C528" s="21"/>
      <c r="D528" s="23"/>
      <c r="E528" s="21"/>
      <c r="F528" s="21"/>
      <c r="G528" s="21"/>
      <c r="H528" s="21"/>
      <c r="I528" s="21"/>
      <c r="J528" s="21"/>
      <c r="K528" s="21"/>
      <c r="L528" s="21"/>
      <c r="M528" s="21"/>
      <c r="N528" s="21"/>
      <c r="O528" s="21"/>
      <c r="P528" s="21"/>
      <c r="Q528" s="21"/>
      <c r="R528" s="21"/>
      <c r="S528" s="21"/>
      <c r="T528" s="21"/>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1"/>
      <c r="BT528" s="21"/>
      <c r="BU528" s="21"/>
      <c r="BV528" s="21"/>
      <c r="BW528" s="21"/>
      <c r="BX528" s="21"/>
    </row>
    <row r="529" spans="1:76" x14ac:dyDescent="0.35">
      <c r="A529" s="21"/>
      <c r="B529" s="21"/>
      <c r="C529" s="21"/>
      <c r="D529" s="23"/>
      <c r="E529" s="21"/>
      <c r="F529" s="21"/>
      <c r="G529" s="21"/>
      <c r="H529" s="21"/>
      <c r="I529" s="21"/>
      <c r="J529" s="21"/>
      <c r="K529" s="21"/>
      <c r="L529" s="21"/>
      <c r="M529" s="21"/>
      <c r="N529" s="21"/>
      <c r="O529" s="21"/>
      <c r="P529" s="21"/>
      <c r="Q529" s="21"/>
      <c r="R529" s="21"/>
      <c r="S529" s="21"/>
      <c r="T529" s="21"/>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c r="BX529" s="21"/>
    </row>
    <row r="530" spans="1:76" x14ac:dyDescent="0.35">
      <c r="A530" s="21"/>
      <c r="B530" s="21"/>
      <c r="C530" s="21"/>
      <c r="D530" s="23"/>
      <c r="E530" s="21"/>
      <c r="F530" s="21"/>
      <c r="G530" s="21"/>
      <c r="H530" s="21"/>
      <c r="I530" s="21"/>
      <c r="J530" s="21"/>
      <c r="K530" s="21"/>
      <c r="L530" s="21"/>
      <c r="M530" s="21"/>
      <c r="N530" s="21"/>
      <c r="O530" s="21"/>
      <c r="P530" s="21"/>
      <c r="Q530" s="21"/>
      <c r="R530" s="21"/>
      <c r="S530" s="21"/>
      <c r="T530" s="21"/>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c r="BX530" s="21"/>
    </row>
    <row r="531" spans="1:76" x14ac:dyDescent="0.35">
      <c r="A531" s="21"/>
      <c r="B531" s="21"/>
      <c r="C531" s="21"/>
      <c r="D531" s="23"/>
      <c r="E531" s="21"/>
      <c r="F531" s="21"/>
      <c r="G531" s="21"/>
      <c r="H531" s="21"/>
      <c r="I531" s="21"/>
      <c r="J531" s="21"/>
      <c r="K531" s="21"/>
      <c r="L531" s="21"/>
      <c r="M531" s="21"/>
      <c r="N531" s="21"/>
      <c r="O531" s="21"/>
      <c r="P531" s="21"/>
      <c r="Q531" s="21"/>
      <c r="R531" s="21"/>
      <c r="S531" s="21"/>
      <c r="T531" s="21"/>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c r="BX531" s="21"/>
    </row>
    <row r="532" spans="1:76" x14ac:dyDescent="0.35">
      <c r="A532" s="21"/>
      <c r="B532" s="21"/>
      <c r="C532" s="21"/>
      <c r="D532" s="23"/>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c r="BX532" s="21"/>
    </row>
    <row r="533" spans="1:76" x14ac:dyDescent="0.35">
      <c r="A533" s="21"/>
      <c r="B533" s="21"/>
      <c r="C533" s="21"/>
      <c r="D533" s="23"/>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c r="BX533" s="21"/>
    </row>
    <row r="534" spans="1:76" x14ac:dyDescent="0.35">
      <c r="A534" s="21"/>
      <c r="B534" s="21"/>
      <c r="C534" s="21"/>
      <c r="D534" s="23"/>
      <c r="E534" s="21"/>
      <c r="F534" s="21"/>
      <c r="G534" s="21"/>
      <c r="H534" s="21"/>
      <c r="I534" s="21"/>
      <c r="J534" s="21"/>
      <c r="K534" s="21"/>
      <c r="L534" s="21"/>
      <c r="M534" s="21"/>
      <c r="N534" s="21"/>
      <c r="O534" s="21"/>
      <c r="P534" s="21"/>
      <c r="Q534" s="21"/>
      <c r="R534" s="21"/>
      <c r="S534" s="21"/>
      <c r="T534" s="21"/>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c r="BX534" s="21"/>
    </row>
    <row r="535" spans="1:76" x14ac:dyDescent="0.35">
      <c r="A535" s="21"/>
      <c r="B535" s="21"/>
      <c r="C535" s="21"/>
      <c r="D535" s="23"/>
      <c r="E535" s="21"/>
      <c r="F535" s="21"/>
      <c r="G535" s="21"/>
      <c r="H535" s="21"/>
      <c r="I535" s="21"/>
      <c r="J535" s="21"/>
      <c r="K535" s="21"/>
      <c r="L535" s="21"/>
      <c r="M535" s="21"/>
      <c r="N535" s="21"/>
      <c r="O535" s="21"/>
      <c r="P535" s="21"/>
      <c r="Q535" s="21"/>
      <c r="R535" s="21"/>
      <c r="S535" s="21"/>
      <c r="T535" s="21"/>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c r="BX535" s="21"/>
    </row>
    <row r="536" spans="1:76" x14ac:dyDescent="0.35">
      <c r="A536" s="21"/>
      <c r="B536" s="21"/>
      <c r="C536" s="21"/>
      <c r="D536" s="23"/>
      <c r="E536" s="21"/>
      <c r="F536" s="21"/>
      <c r="G536" s="21"/>
      <c r="H536" s="21"/>
      <c r="I536" s="21"/>
      <c r="J536" s="21"/>
      <c r="K536" s="21"/>
      <c r="L536" s="21"/>
      <c r="M536" s="21"/>
      <c r="N536" s="21"/>
      <c r="O536" s="21"/>
      <c r="P536" s="21"/>
      <c r="Q536" s="21"/>
      <c r="R536" s="21"/>
      <c r="S536" s="21"/>
      <c r="T536" s="21"/>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c r="BX536" s="21"/>
    </row>
    <row r="537" spans="1:76" x14ac:dyDescent="0.35">
      <c r="A537" s="21"/>
      <c r="B537" s="21"/>
      <c r="C537" s="21"/>
      <c r="D537" s="23"/>
      <c r="E537" s="21"/>
      <c r="F537" s="21"/>
      <c r="G537" s="21"/>
      <c r="H537" s="21"/>
      <c r="I537" s="21"/>
      <c r="J537" s="21"/>
      <c r="K537" s="21"/>
      <c r="L537" s="21"/>
      <c r="M537" s="21"/>
      <c r="N537" s="21"/>
      <c r="O537" s="21"/>
      <c r="P537" s="21"/>
      <c r="Q537" s="21"/>
      <c r="R537" s="21"/>
      <c r="S537" s="21"/>
      <c r="T537" s="21"/>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c r="BU537" s="21"/>
      <c r="BV537" s="21"/>
      <c r="BW537" s="21"/>
      <c r="BX537" s="21"/>
    </row>
    <row r="538" spans="1:76" x14ac:dyDescent="0.35">
      <c r="A538" s="21"/>
      <c r="B538" s="21"/>
      <c r="C538" s="21"/>
      <c r="D538" s="23"/>
      <c r="E538" s="21"/>
      <c r="F538" s="21"/>
      <c r="G538" s="21"/>
      <c r="H538" s="21"/>
      <c r="I538" s="21"/>
      <c r="J538" s="21"/>
      <c r="K538" s="21"/>
      <c r="L538" s="21"/>
      <c r="M538" s="21"/>
      <c r="N538" s="21"/>
      <c r="O538" s="21"/>
      <c r="P538" s="21"/>
      <c r="Q538" s="21"/>
      <c r="R538" s="21"/>
      <c r="S538" s="21"/>
      <c r="T538" s="21"/>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c r="BX538" s="21"/>
    </row>
    <row r="539" spans="1:76" x14ac:dyDescent="0.35">
      <c r="A539" s="21"/>
      <c r="B539" s="21"/>
      <c r="C539" s="21"/>
      <c r="D539" s="23"/>
      <c r="E539" s="21"/>
      <c r="F539" s="21"/>
      <c r="G539" s="21"/>
      <c r="H539" s="21"/>
      <c r="I539" s="21"/>
      <c r="J539" s="21"/>
      <c r="K539" s="21"/>
      <c r="L539" s="21"/>
      <c r="M539" s="21"/>
      <c r="N539" s="21"/>
      <c r="O539" s="21"/>
      <c r="P539" s="21"/>
      <c r="Q539" s="21"/>
      <c r="R539" s="21"/>
      <c r="S539" s="21"/>
      <c r="T539" s="21"/>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c r="BX539" s="21"/>
    </row>
    <row r="540" spans="1:76" x14ac:dyDescent="0.35">
      <c r="A540" s="21"/>
      <c r="B540" s="21"/>
      <c r="C540" s="21"/>
      <c r="D540" s="23"/>
      <c r="E540" s="21"/>
      <c r="F540" s="21"/>
      <c r="G540" s="21"/>
      <c r="H540" s="21"/>
      <c r="I540" s="21"/>
      <c r="J540" s="21"/>
      <c r="K540" s="21"/>
      <c r="L540" s="21"/>
      <c r="M540" s="21"/>
      <c r="N540" s="21"/>
      <c r="O540" s="21"/>
      <c r="P540" s="21"/>
      <c r="Q540" s="21"/>
      <c r="R540" s="21"/>
      <c r="S540" s="21"/>
      <c r="T540" s="21"/>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c r="BX540" s="21"/>
    </row>
    <row r="541" spans="1:76" x14ac:dyDescent="0.35">
      <c r="A541" s="21"/>
      <c r="B541" s="21"/>
      <c r="C541" s="21"/>
      <c r="D541" s="23"/>
      <c r="E541" s="21"/>
      <c r="F541" s="21"/>
      <c r="G541" s="21"/>
      <c r="H541" s="21"/>
      <c r="I541" s="21"/>
      <c r="J541" s="21"/>
      <c r="K541" s="21"/>
      <c r="L541" s="21"/>
      <c r="M541" s="21"/>
      <c r="N541" s="21"/>
      <c r="O541" s="21"/>
      <c r="P541" s="21"/>
      <c r="Q541" s="21"/>
      <c r="R541" s="21"/>
      <c r="S541" s="21"/>
      <c r="T541" s="21"/>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c r="BX541" s="21"/>
    </row>
    <row r="542" spans="1:76" x14ac:dyDescent="0.35">
      <c r="A542" s="21"/>
      <c r="B542" s="21"/>
      <c r="C542" s="21"/>
      <c r="D542" s="23"/>
      <c r="E542" s="21"/>
      <c r="F542" s="21"/>
      <c r="G542" s="21"/>
      <c r="H542" s="21"/>
      <c r="I542" s="21"/>
      <c r="J542" s="21"/>
      <c r="K542" s="21"/>
      <c r="L542" s="21"/>
      <c r="M542" s="21"/>
      <c r="N542" s="21"/>
      <c r="O542" s="21"/>
      <c r="P542" s="21"/>
      <c r="Q542" s="21"/>
      <c r="R542" s="21"/>
      <c r="S542" s="21"/>
      <c r="T542" s="21"/>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c r="BX542" s="21"/>
    </row>
    <row r="543" spans="1:76" x14ac:dyDescent="0.35">
      <c r="A543" s="21"/>
      <c r="B543" s="21"/>
      <c r="C543" s="21"/>
      <c r="D543" s="23"/>
      <c r="E543" s="21"/>
      <c r="F543" s="21"/>
      <c r="G543" s="21"/>
      <c r="H543" s="21"/>
      <c r="I543" s="21"/>
      <c r="J543" s="21"/>
      <c r="K543" s="21"/>
      <c r="L543" s="21"/>
      <c r="M543" s="21"/>
      <c r="N543" s="21"/>
      <c r="O543" s="21"/>
      <c r="P543" s="21"/>
      <c r="Q543" s="21"/>
      <c r="R543" s="21"/>
      <c r="S543" s="21"/>
      <c r="T543" s="21"/>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c r="BX543" s="21"/>
    </row>
    <row r="544" spans="1:76" x14ac:dyDescent="0.35">
      <c r="A544" s="21"/>
      <c r="B544" s="21"/>
      <c r="C544" s="21"/>
      <c r="D544" s="23"/>
      <c r="E544" s="21"/>
      <c r="F544" s="21"/>
      <c r="G544" s="21"/>
      <c r="H544" s="21"/>
      <c r="I544" s="21"/>
      <c r="J544" s="21"/>
      <c r="K544" s="21"/>
      <c r="L544" s="21"/>
      <c r="M544" s="21"/>
      <c r="N544" s="21"/>
      <c r="O544" s="21"/>
      <c r="P544" s="21"/>
      <c r="Q544" s="21"/>
      <c r="R544" s="21"/>
      <c r="S544" s="21"/>
      <c r="T544" s="21"/>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c r="BO544" s="21"/>
      <c r="BP544" s="21"/>
      <c r="BQ544" s="21"/>
      <c r="BR544" s="21"/>
      <c r="BS544" s="21"/>
      <c r="BT544" s="21"/>
      <c r="BU544" s="21"/>
      <c r="BV544" s="21"/>
      <c r="BW544" s="21"/>
      <c r="BX544" s="21"/>
    </row>
    <row r="545" spans="1:76" x14ac:dyDescent="0.35">
      <c r="A545" s="21"/>
      <c r="B545" s="21"/>
      <c r="C545" s="21"/>
      <c r="D545" s="23"/>
      <c r="E545" s="21"/>
      <c r="F545" s="21"/>
      <c r="G545" s="21"/>
      <c r="H545" s="21"/>
      <c r="I545" s="21"/>
      <c r="J545" s="21"/>
      <c r="K545" s="21"/>
      <c r="L545" s="21"/>
      <c r="M545" s="21"/>
      <c r="N545" s="21"/>
      <c r="O545" s="21"/>
      <c r="P545" s="21"/>
      <c r="Q545" s="21"/>
      <c r="R545" s="21"/>
      <c r="S545" s="21"/>
      <c r="T545" s="21"/>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c r="BX545" s="21"/>
    </row>
    <row r="546" spans="1:76" x14ac:dyDescent="0.35">
      <c r="A546" s="21"/>
      <c r="B546" s="21"/>
      <c r="C546" s="21"/>
      <c r="D546" s="23"/>
      <c r="E546" s="21"/>
      <c r="F546" s="21"/>
      <c r="G546" s="21"/>
      <c r="H546" s="21"/>
      <c r="I546" s="21"/>
      <c r="J546" s="21"/>
      <c r="K546" s="21"/>
      <c r="L546" s="21"/>
      <c r="M546" s="21"/>
      <c r="N546" s="21"/>
      <c r="O546" s="21"/>
      <c r="P546" s="21"/>
      <c r="Q546" s="21"/>
      <c r="R546" s="21"/>
      <c r="S546" s="21"/>
      <c r="T546" s="21"/>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c r="BX546" s="21"/>
    </row>
    <row r="547" spans="1:76" x14ac:dyDescent="0.35">
      <c r="A547" s="21"/>
      <c r="B547" s="21"/>
      <c r="C547" s="21"/>
      <c r="D547" s="23"/>
      <c r="E547" s="21"/>
      <c r="F547" s="21"/>
      <c r="G547" s="21"/>
      <c r="H547" s="21"/>
      <c r="I547" s="21"/>
      <c r="J547" s="21"/>
      <c r="K547" s="21"/>
      <c r="L547" s="21"/>
      <c r="M547" s="21"/>
      <c r="N547" s="21"/>
      <c r="O547" s="21"/>
      <c r="P547" s="21"/>
      <c r="Q547" s="21"/>
      <c r="R547" s="21"/>
      <c r="S547" s="21"/>
      <c r="T547" s="21"/>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c r="BX547" s="21"/>
    </row>
    <row r="548" spans="1:76" x14ac:dyDescent="0.35">
      <c r="A548" s="21"/>
      <c r="B548" s="21"/>
      <c r="C548" s="21"/>
      <c r="D548" s="23"/>
      <c r="E548" s="21"/>
      <c r="F548" s="21"/>
      <c r="G548" s="21"/>
      <c r="H548" s="21"/>
      <c r="I548" s="21"/>
      <c r="J548" s="21"/>
      <c r="K548" s="21"/>
      <c r="L548" s="21"/>
      <c r="M548" s="21"/>
      <c r="N548" s="21"/>
      <c r="O548" s="21"/>
      <c r="P548" s="21"/>
      <c r="Q548" s="21"/>
      <c r="R548" s="21"/>
      <c r="S548" s="21"/>
      <c r="T548" s="21"/>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c r="BX548" s="21"/>
    </row>
    <row r="549" spans="1:76" x14ac:dyDescent="0.35">
      <c r="A549" s="21"/>
      <c r="B549" s="21"/>
      <c r="C549" s="21"/>
      <c r="D549" s="23"/>
      <c r="E549" s="21"/>
      <c r="F549" s="21"/>
      <c r="G549" s="21"/>
      <c r="H549" s="21"/>
      <c r="I549" s="21"/>
      <c r="J549" s="21"/>
      <c r="K549" s="21"/>
      <c r="L549" s="21"/>
      <c r="M549" s="21"/>
      <c r="N549" s="21"/>
      <c r="O549" s="21"/>
      <c r="P549" s="21"/>
      <c r="Q549" s="21"/>
      <c r="R549" s="21"/>
      <c r="S549" s="21"/>
      <c r="T549" s="21"/>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c r="BX549" s="21"/>
    </row>
    <row r="550" spans="1:76" x14ac:dyDescent="0.35">
      <c r="A550" s="21"/>
      <c r="B550" s="21"/>
      <c r="C550" s="21"/>
      <c r="D550" s="23"/>
      <c r="E550" s="21"/>
      <c r="F550" s="21"/>
      <c r="G550" s="21"/>
      <c r="H550" s="21"/>
      <c r="I550" s="21"/>
      <c r="J550" s="21"/>
      <c r="K550" s="21"/>
      <c r="L550" s="21"/>
      <c r="M550" s="21"/>
      <c r="N550" s="21"/>
      <c r="O550" s="21"/>
      <c r="P550" s="21"/>
      <c r="Q550" s="21"/>
      <c r="R550" s="21"/>
      <c r="S550" s="21"/>
      <c r="T550" s="21"/>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c r="BX550" s="21"/>
    </row>
    <row r="551" spans="1:76" x14ac:dyDescent="0.35">
      <c r="A551" s="21"/>
      <c r="B551" s="21"/>
      <c r="C551" s="21"/>
      <c r="D551" s="23"/>
      <c r="E551" s="21"/>
      <c r="F551" s="21"/>
      <c r="G551" s="21"/>
      <c r="H551" s="21"/>
      <c r="I551" s="21"/>
      <c r="J551" s="21"/>
      <c r="K551" s="21"/>
      <c r="L551" s="21"/>
      <c r="M551" s="21"/>
      <c r="N551" s="21"/>
      <c r="O551" s="21"/>
      <c r="P551" s="21"/>
      <c r="Q551" s="21"/>
      <c r="R551" s="21"/>
      <c r="S551" s="21"/>
      <c r="T551" s="21"/>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c r="BO551" s="21"/>
      <c r="BP551" s="21"/>
      <c r="BQ551" s="21"/>
      <c r="BR551" s="21"/>
      <c r="BS551" s="21"/>
      <c r="BT551" s="21"/>
      <c r="BU551" s="21"/>
      <c r="BV551" s="21"/>
      <c r="BW551" s="21"/>
      <c r="BX551" s="21"/>
    </row>
    <row r="552" spans="1:76" x14ac:dyDescent="0.35">
      <c r="A552" s="21"/>
      <c r="B552" s="21"/>
      <c r="C552" s="21"/>
      <c r="D552" s="23"/>
      <c r="E552" s="21"/>
      <c r="F552" s="21"/>
      <c r="G552" s="21"/>
      <c r="H552" s="21"/>
      <c r="I552" s="21"/>
      <c r="J552" s="21"/>
      <c r="K552" s="21"/>
      <c r="L552" s="21"/>
      <c r="M552" s="21"/>
      <c r="N552" s="21"/>
      <c r="O552" s="21"/>
      <c r="P552" s="21"/>
      <c r="Q552" s="21"/>
      <c r="R552" s="21"/>
      <c r="S552" s="21"/>
      <c r="T552" s="21"/>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c r="BX552" s="21"/>
    </row>
    <row r="553" spans="1:76" x14ac:dyDescent="0.35">
      <c r="A553" s="21"/>
      <c r="B553" s="21"/>
      <c r="C553" s="21"/>
      <c r="D553" s="23"/>
      <c r="E553" s="21"/>
      <c r="F553" s="21"/>
      <c r="G553" s="21"/>
      <c r="H553" s="21"/>
      <c r="I553" s="21"/>
      <c r="J553" s="21"/>
      <c r="K553" s="21"/>
      <c r="L553" s="21"/>
      <c r="M553" s="21"/>
      <c r="N553" s="21"/>
      <c r="O553" s="21"/>
      <c r="P553" s="21"/>
      <c r="Q553" s="21"/>
      <c r="R553" s="21"/>
      <c r="S553" s="21"/>
      <c r="T553" s="21"/>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c r="BX553" s="21"/>
    </row>
    <row r="554" spans="1:76" x14ac:dyDescent="0.35">
      <c r="A554" s="21"/>
      <c r="B554" s="21"/>
      <c r="C554" s="21"/>
      <c r="D554" s="23"/>
      <c r="E554" s="21"/>
      <c r="F554" s="21"/>
      <c r="G554" s="21"/>
      <c r="H554" s="21"/>
      <c r="I554" s="21"/>
      <c r="J554" s="21"/>
      <c r="K554" s="21"/>
      <c r="L554" s="21"/>
      <c r="M554" s="21"/>
      <c r="N554" s="21"/>
      <c r="O554" s="21"/>
      <c r="P554" s="21"/>
      <c r="Q554" s="21"/>
      <c r="R554" s="21"/>
      <c r="S554" s="21"/>
      <c r="T554" s="21"/>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c r="BX554" s="21"/>
    </row>
    <row r="555" spans="1:76" x14ac:dyDescent="0.35">
      <c r="A555" s="21"/>
      <c r="B555" s="21"/>
      <c r="C555" s="21"/>
      <c r="D555" s="23"/>
      <c r="E555" s="21"/>
      <c r="F555" s="21"/>
      <c r="G555" s="21"/>
      <c r="H555" s="21"/>
      <c r="I555" s="21"/>
      <c r="J555" s="21"/>
      <c r="K555" s="21"/>
      <c r="L555" s="21"/>
      <c r="M555" s="21"/>
      <c r="N555" s="21"/>
      <c r="O555" s="21"/>
      <c r="P555" s="21"/>
      <c r="Q555" s="21"/>
      <c r="R555" s="21"/>
      <c r="S555" s="21"/>
      <c r="T555" s="21"/>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c r="BX555" s="21"/>
    </row>
    <row r="556" spans="1:76" x14ac:dyDescent="0.35">
      <c r="A556" s="21"/>
      <c r="B556" s="21"/>
      <c r="C556" s="21"/>
      <c r="D556" s="23"/>
      <c r="E556" s="21"/>
      <c r="F556" s="21"/>
      <c r="G556" s="21"/>
      <c r="H556" s="21"/>
      <c r="I556" s="21"/>
      <c r="J556" s="21"/>
      <c r="K556" s="21"/>
      <c r="L556" s="21"/>
      <c r="M556" s="21"/>
      <c r="N556" s="21"/>
      <c r="O556" s="21"/>
      <c r="P556" s="21"/>
      <c r="Q556" s="21"/>
      <c r="R556" s="21"/>
      <c r="S556" s="21"/>
      <c r="T556" s="21"/>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c r="BX556" s="21"/>
    </row>
    <row r="557" spans="1:76" x14ac:dyDescent="0.35">
      <c r="A557" s="21"/>
      <c r="B557" s="21"/>
      <c r="C557" s="21"/>
      <c r="D557" s="23"/>
      <c r="E557" s="21"/>
      <c r="F557" s="21"/>
      <c r="G557" s="21"/>
      <c r="H557" s="21"/>
      <c r="I557" s="21"/>
      <c r="J557" s="21"/>
      <c r="K557" s="21"/>
      <c r="L557" s="21"/>
      <c r="M557" s="21"/>
      <c r="N557" s="21"/>
      <c r="O557" s="21"/>
      <c r="P557" s="21"/>
      <c r="Q557" s="21"/>
      <c r="R557" s="21"/>
      <c r="S557" s="21"/>
      <c r="T557" s="21"/>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c r="BX557" s="21"/>
    </row>
    <row r="558" spans="1:76" x14ac:dyDescent="0.35">
      <c r="A558" s="21"/>
      <c r="B558" s="21"/>
      <c r="C558" s="21"/>
      <c r="D558" s="23"/>
      <c r="E558" s="21"/>
      <c r="F558" s="21"/>
      <c r="G558" s="21"/>
      <c r="H558" s="21"/>
      <c r="I558" s="21"/>
      <c r="J558" s="21"/>
      <c r="K558" s="21"/>
      <c r="L558" s="21"/>
      <c r="M558" s="21"/>
      <c r="N558" s="21"/>
      <c r="O558" s="21"/>
      <c r="P558" s="21"/>
      <c r="Q558" s="21"/>
      <c r="R558" s="21"/>
      <c r="S558" s="21"/>
      <c r="T558" s="21"/>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c r="BX558" s="21"/>
    </row>
    <row r="559" spans="1:76" x14ac:dyDescent="0.35">
      <c r="A559" s="21"/>
      <c r="B559" s="21"/>
      <c r="C559" s="21"/>
      <c r="D559" s="23"/>
      <c r="E559" s="21"/>
      <c r="F559" s="21"/>
      <c r="G559" s="21"/>
      <c r="H559" s="21"/>
      <c r="I559" s="21"/>
      <c r="J559" s="21"/>
      <c r="K559" s="21"/>
      <c r="L559" s="21"/>
      <c r="M559" s="21"/>
      <c r="N559" s="21"/>
      <c r="O559" s="21"/>
      <c r="P559" s="21"/>
      <c r="Q559" s="21"/>
      <c r="R559" s="21"/>
      <c r="S559" s="21"/>
      <c r="T559" s="21"/>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c r="BX559" s="21"/>
    </row>
    <row r="560" spans="1:76" x14ac:dyDescent="0.35">
      <c r="A560" s="21"/>
      <c r="B560" s="21"/>
      <c r="C560" s="21"/>
      <c r="D560" s="23"/>
      <c r="E560" s="21"/>
      <c r="F560" s="21"/>
      <c r="G560" s="21"/>
      <c r="H560" s="21"/>
      <c r="I560" s="21"/>
      <c r="J560" s="21"/>
      <c r="K560" s="21"/>
      <c r="L560" s="21"/>
      <c r="M560" s="21"/>
      <c r="N560" s="21"/>
      <c r="O560" s="21"/>
      <c r="P560" s="21"/>
      <c r="Q560" s="21"/>
      <c r="R560" s="21"/>
      <c r="S560" s="21"/>
      <c r="T560" s="21"/>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c r="BU560" s="21"/>
      <c r="BV560" s="21"/>
      <c r="BW560" s="21"/>
      <c r="BX560" s="21"/>
    </row>
    <row r="561" spans="1:76" x14ac:dyDescent="0.35">
      <c r="A561" s="21"/>
      <c r="B561" s="21"/>
      <c r="C561" s="21"/>
      <c r="D561" s="23"/>
      <c r="E561" s="21"/>
      <c r="F561" s="21"/>
      <c r="G561" s="21"/>
      <c r="H561" s="21"/>
      <c r="I561" s="21"/>
      <c r="J561" s="21"/>
      <c r="K561" s="21"/>
      <c r="L561" s="21"/>
      <c r="M561" s="21"/>
      <c r="N561" s="21"/>
      <c r="O561" s="21"/>
      <c r="P561" s="21"/>
      <c r="Q561" s="21"/>
      <c r="R561" s="21"/>
      <c r="S561" s="21"/>
      <c r="T561" s="21"/>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c r="BX561" s="21"/>
    </row>
    <row r="562" spans="1:76" x14ac:dyDescent="0.35">
      <c r="A562" s="21"/>
      <c r="B562" s="21"/>
      <c r="C562" s="21"/>
      <c r="D562" s="23"/>
      <c r="E562" s="21"/>
      <c r="F562" s="21"/>
      <c r="G562" s="21"/>
      <c r="H562" s="21"/>
      <c r="I562" s="21"/>
      <c r="J562" s="21"/>
      <c r="K562" s="21"/>
      <c r="L562" s="21"/>
      <c r="M562" s="21"/>
      <c r="N562" s="21"/>
      <c r="O562" s="21"/>
      <c r="P562" s="21"/>
      <c r="Q562" s="21"/>
      <c r="R562" s="21"/>
      <c r="S562" s="21"/>
      <c r="T562" s="21"/>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c r="BX562" s="21"/>
    </row>
    <row r="563" spans="1:76" x14ac:dyDescent="0.35">
      <c r="A563" s="21"/>
      <c r="B563" s="21"/>
      <c r="C563" s="21"/>
      <c r="D563" s="23"/>
      <c r="E563" s="21"/>
      <c r="F563" s="21"/>
      <c r="G563" s="21"/>
      <c r="H563" s="21"/>
      <c r="I563" s="21"/>
      <c r="J563" s="21"/>
      <c r="K563" s="21"/>
      <c r="L563" s="21"/>
      <c r="M563" s="21"/>
      <c r="N563" s="21"/>
      <c r="O563" s="21"/>
      <c r="P563" s="21"/>
      <c r="Q563" s="21"/>
      <c r="R563" s="21"/>
      <c r="S563" s="21"/>
      <c r="T563" s="21"/>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c r="BX563" s="21"/>
    </row>
    <row r="564" spans="1:76" x14ac:dyDescent="0.35">
      <c r="A564" s="21"/>
      <c r="B564" s="21"/>
      <c r="C564" s="21"/>
      <c r="D564" s="23"/>
      <c r="E564" s="21"/>
      <c r="F564" s="21"/>
      <c r="G564" s="21"/>
      <c r="H564" s="21"/>
      <c r="I564" s="21"/>
      <c r="J564" s="21"/>
      <c r="K564" s="21"/>
      <c r="L564" s="21"/>
      <c r="M564" s="21"/>
      <c r="N564" s="21"/>
      <c r="O564" s="21"/>
      <c r="P564" s="21"/>
      <c r="Q564" s="21"/>
      <c r="R564" s="21"/>
      <c r="S564" s="21"/>
      <c r="T564" s="21"/>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c r="BX564" s="21"/>
    </row>
    <row r="565" spans="1:76" x14ac:dyDescent="0.35">
      <c r="A565" s="21"/>
      <c r="B565" s="21"/>
      <c r="C565" s="21"/>
      <c r="D565" s="23"/>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c r="BX565" s="21"/>
    </row>
    <row r="566" spans="1:76" x14ac:dyDescent="0.35">
      <c r="A566" s="21"/>
      <c r="B566" s="21"/>
      <c r="C566" s="21"/>
      <c r="D566" s="23"/>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c r="BX566" s="21"/>
    </row>
    <row r="567" spans="1:76" x14ac:dyDescent="0.35">
      <c r="A567" s="21"/>
      <c r="B567" s="21"/>
      <c r="C567" s="21"/>
      <c r="D567" s="23"/>
      <c r="E567" s="21"/>
      <c r="F567" s="21"/>
      <c r="G567" s="21"/>
      <c r="H567" s="21"/>
      <c r="I567" s="21"/>
      <c r="J567" s="21"/>
      <c r="K567" s="21"/>
      <c r="L567" s="21"/>
      <c r="M567" s="21"/>
      <c r="N567" s="21"/>
      <c r="O567" s="21"/>
      <c r="P567" s="21"/>
      <c r="Q567" s="21"/>
      <c r="R567" s="21"/>
      <c r="S567" s="21"/>
      <c r="T567" s="21"/>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c r="BX567" s="21"/>
    </row>
    <row r="568" spans="1:76" x14ac:dyDescent="0.35">
      <c r="A568" s="21"/>
      <c r="B568" s="21"/>
      <c r="C568" s="21"/>
      <c r="D568" s="23"/>
      <c r="E568" s="21"/>
      <c r="F568" s="21"/>
      <c r="G568" s="21"/>
      <c r="H568" s="21"/>
      <c r="I568" s="21"/>
      <c r="J568" s="21"/>
      <c r="K568" s="21"/>
      <c r="L568" s="21"/>
      <c r="M568" s="21"/>
      <c r="N568" s="21"/>
      <c r="O568" s="21"/>
      <c r="P568" s="21"/>
      <c r="Q568" s="21"/>
      <c r="R568" s="21"/>
      <c r="S568" s="21"/>
      <c r="T568" s="21"/>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c r="BX568" s="21"/>
    </row>
    <row r="569" spans="1:76" x14ac:dyDescent="0.35">
      <c r="A569" s="21"/>
      <c r="B569" s="21"/>
      <c r="C569" s="21"/>
      <c r="D569" s="23"/>
      <c r="E569" s="21"/>
      <c r="F569" s="21"/>
      <c r="G569" s="21"/>
      <c r="H569" s="21"/>
      <c r="I569" s="21"/>
      <c r="J569" s="21"/>
      <c r="K569" s="21"/>
      <c r="L569" s="21"/>
      <c r="M569" s="21"/>
      <c r="N569" s="21"/>
      <c r="O569" s="21"/>
      <c r="P569" s="21"/>
      <c r="Q569" s="21"/>
      <c r="R569" s="21"/>
      <c r="S569" s="21"/>
      <c r="T569" s="21"/>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c r="BX569" s="21"/>
    </row>
    <row r="570" spans="1:76" x14ac:dyDescent="0.35">
      <c r="A570" s="21"/>
      <c r="B570" s="21"/>
      <c r="C570" s="21"/>
      <c r="D570" s="23"/>
      <c r="E570" s="21"/>
      <c r="F570" s="21"/>
      <c r="G570" s="21"/>
      <c r="H570" s="21"/>
      <c r="I570" s="21"/>
      <c r="J570" s="21"/>
      <c r="K570" s="21"/>
      <c r="L570" s="21"/>
      <c r="M570" s="21"/>
      <c r="N570" s="21"/>
      <c r="O570" s="21"/>
      <c r="P570" s="21"/>
      <c r="Q570" s="21"/>
      <c r="R570" s="21"/>
      <c r="S570" s="21"/>
      <c r="T570" s="21"/>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c r="BX570" s="21"/>
    </row>
    <row r="571" spans="1:76" x14ac:dyDescent="0.35">
      <c r="A571" s="21"/>
      <c r="B571" s="21"/>
      <c r="C571" s="21"/>
      <c r="D571" s="23"/>
      <c r="E571" s="21"/>
      <c r="F571" s="21"/>
      <c r="G571" s="21"/>
      <c r="H571" s="21"/>
      <c r="I571" s="21"/>
      <c r="J571" s="21"/>
      <c r="K571" s="21"/>
      <c r="L571" s="21"/>
      <c r="M571" s="21"/>
      <c r="N571" s="21"/>
      <c r="O571" s="21"/>
      <c r="P571" s="21"/>
      <c r="Q571" s="21"/>
      <c r="R571" s="21"/>
      <c r="S571" s="21"/>
      <c r="T571" s="21"/>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c r="BX571" s="21"/>
    </row>
    <row r="572" spans="1:76" x14ac:dyDescent="0.35">
      <c r="A572" s="21"/>
      <c r="B572" s="21"/>
      <c r="C572" s="21"/>
      <c r="D572" s="23"/>
      <c r="E572" s="21"/>
      <c r="F572" s="21"/>
      <c r="G572" s="21"/>
      <c r="H572" s="21"/>
      <c r="I572" s="21"/>
      <c r="J572" s="21"/>
      <c r="K572" s="21"/>
      <c r="L572" s="21"/>
      <c r="M572" s="21"/>
      <c r="N572" s="21"/>
      <c r="O572" s="21"/>
      <c r="P572" s="21"/>
      <c r="Q572" s="21"/>
      <c r="R572" s="21"/>
      <c r="S572" s="21"/>
      <c r="T572" s="21"/>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c r="BX572" s="21"/>
    </row>
    <row r="573" spans="1:76" x14ac:dyDescent="0.35">
      <c r="A573" s="21"/>
      <c r="B573" s="21"/>
      <c r="C573" s="21"/>
      <c r="D573" s="23"/>
      <c r="E573" s="21"/>
      <c r="F573" s="21"/>
      <c r="G573" s="21"/>
      <c r="H573" s="21"/>
      <c r="I573" s="21"/>
      <c r="J573" s="21"/>
      <c r="K573" s="21"/>
      <c r="L573" s="21"/>
      <c r="M573" s="21"/>
      <c r="N573" s="21"/>
      <c r="O573" s="21"/>
      <c r="P573" s="21"/>
      <c r="Q573" s="21"/>
      <c r="R573" s="21"/>
      <c r="S573" s="21"/>
      <c r="T573" s="21"/>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c r="BX573" s="21"/>
    </row>
    <row r="574" spans="1:76" x14ac:dyDescent="0.35">
      <c r="B574" s="21"/>
      <c r="C574" s="21"/>
      <c r="D574" s="23"/>
      <c r="E574" s="21"/>
      <c r="F574" s="21"/>
      <c r="G574" s="21"/>
      <c r="H574" s="21"/>
      <c r="I574" s="21"/>
      <c r="J574" s="21"/>
      <c r="K574" s="21"/>
      <c r="L574" s="21"/>
      <c r="M574" s="21"/>
      <c r="N574" s="21"/>
      <c r="O574" s="21"/>
      <c r="P574" s="21"/>
      <c r="Q574" s="21"/>
      <c r="R574" s="21"/>
      <c r="S574" s="21"/>
      <c r="T574" s="21"/>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21"/>
      <c r="BJ574" s="21"/>
      <c r="BK574" s="21"/>
      <c r="BL574" s="21"/>
      <c r="BM574" s="21"/>
      <c r="BN574" s="21"/>
      <c r="BO574" s="21"/>
      <c r="BP574" s="21"/>
      <c r="BQ574" s="21"/>
      <c r="BR574" s="21"/>
      <c r="BS574" s="21"/>
      <c r="BT574" s="21"/>
      <c r="BU574" s="21"/>
      <c r="BV574" s="21"/>
      <c r="BW574" s="21"/>
      <c r="BX574" s="21"/>
    </row>
    <row r="575" spans="1:76" x14ac:dyDescent="0.35">
      <c r="B575" s="21"/>
      <c r="C575" s="21"/>
      <c r="D575" s="23"/>
      <c r="E575" s="21"/>
      <c r="F575" s="21"/>
      <c r="G575" s="21"/>
      <c r="H575" s="21"/>
      <c r="I575" s="21"/>
      <c r="J575" s="21"/>
      <c r="K575" s="21"/>
      <c r="L575" s="21"/>
      <c r="M575" s="21"/>
      <c r="N575" s="21"/>
      <c r="O575" s="21"/>
      <c r="P575" s="21"/>
      <c r="Q575" s="21"/>
      <c r="R575" s="21"/>
      <c r="S575" s="21"/>
      <c r="T575" s="21"/>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c r="BO575" s="21"/>
      <c r="BP575" s="21"/>
      <c r="BQ575" s="21"/>
      <c r="BR575" s="21"/>
      <c r="BS575" s="21"/>
      <c r="BT575" s="21"/>
      <c r="BU575" s="21"/>
      <c r="BV575" s="21"/>
      <c r="BW575" s="21"/>
      <c r="BX575" s="21"/>
    </row>
    <row r="576" spans="1:76" x14ac:dyDescent="0.35">
      <c r="B576" s="21"/>
      <c r="C576" s="21"/>
      <c r="D576" s="23"/>
      <c r="E576" s="21"/>
      <c r="F576" s="21"/>
      <c r="G576" s="21"/>
      <c r="H576" s="21"/>
      <c r="I576" s="21"/>
      <c r="J576" s="21"/>
      <c r="K576" s="21"/>
      <c r="L576" s="21"/>
      <c r="M576" s="21"/>
      <c r="N576" s="21"/>
      <c r="O576" s="21"/>
      <c r="P576" s="21"/>
      <c r="Q576" s="21"/>
      <c r="R576" s="21"/>
      <c r="S576" s="21"/>
      <c r="T576" s="21"/>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c r="BX576" s="21"/>
    </row>
    <row r="577" spans="2:76" x14ac:dyDescent="0.35">
      <c r="B577" s="21"/>
      <c r="C577" s="21"/>
      <c r="D577" s="23"/>
      <c r="E577" s="21"/>
      <c r="F577" s="21"/>
      <c r="G577" s="21"/>
      <c r="H577" s="21"/>
      <c r="I577" s="21"/>
      <c r="J577" s="21"/>
      <c r="K577" s="21"/>
      <c r="L577" s="21"/>
      <c r="M577" s="21"/>
      <c r="N577" s="21"/>
      <c r="O577" s="21"/>
      <c r="P577" s="21"/>
      <c r="Q577" s="21"/>
      <c r="R577" s="21"/>
      <c r="S577" s="21"/>
      <c r="T577" s="21"/>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c r="BF577" s="21"/>
      <c r="BG577" s="21"/>
      <c r="BH577" s="21"/>
      <c r="BI577" s="21"/>
      <c r="BJ577" s="21"/>
      <c r="BK577" s="21"/>
      <c r="BL577" s="21"/>
      <c r="BM577" s="21"/>
      <c r="BN577" s="21"/>
      <c r="BO577" s="21"/>
      <c r="BP577" s="21"/>
      <c r="BQ577" s="21"/>
      <c r="BR577" s="21"/>
      <c r="BS577" s="21"/>
      <c r="BT577" s="21"/>
      <c r="BU577" s="21"/>
      <c r="BV577" s="21"/>
      <c r="BW577" s="21"/>
      <c r="BX577" s="21"/>
    </row>
    <row r="578" spans="2:76" x14ac:dyDescent="0.35">
      <c r="B578" s="21"/>
      <c r="C578" s="21"/>
      <c r="D578" s="23"/>
      <c r="E578" s="21"/>
      <c r="F578" s="21"/>
      <c r="G578" s="21"/>
      <c r="H578" s="21"/>
      <c r="I578" s="21"/>
      <c r="J578" s="21"/>
      <c r="K578" s="21"/>
      <c r="L578" s="21"/>
      <c r="M578" s="21"/>
      <c r="N578" s="21"/>
      <c r="O578" s="21"/>
      <c r="P578" s="21"/>
      <c r="Q578" s="21"/>
      <c r="R578" s="21"/>
      <c r="S578" s="21"/>
      <c r="T578" s="21"/>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c r="BO578" s="21"/>
      <c r="BP578" s="21"/>
      <c r="BQ578" s="21"/>
      <c r="BR578" s="21"/>
      <c r="BS578" s="21"/>
      <c r="BT578" s="21"/>
      <c r="BU578" s="21"/>
      <c r="BV578" s="21"/>
      <c r="BW578" s="21"/>
      <c r="BX578" s="21"/>
    </row>
    <row r="579" spans="2:76" x14ac:dyDescent="0.35">
      <c r="B579" s="21"/>
      <c r="C579" s="21"/>
      <c r="D579" s="23"/>
      <c r="E579" s="21"/>
      <c r="F579" s="21"/>
      <c r="G579" s="21"/>
      <c r="H579" s="21"/>
      <c r="I579" s="21"/>
      <c r="J579" s="21"/>
      <c r="K579" s="21"/>
      <c r="L579" s="21"/>
      <c r="M579" s="21"/>
      <c r="N579" s="21"/>
      <c r="O579" s="21"/>
      <c r="P579" s="21"/>
      <c r="Q579" s="21"/>
      <c r="R579" s="21"/>
      <c r="S579" s="21"/>
      <c r="T579" s="21"/>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c r="BO579" s="21"/>
      <c r="BP579" s="21"/>
      <c r="BQ579" s="21"/>
      <c r="BR579" s="21"/>
      <c r="BS579" s="21"/>
      <c r="BT579" s="21"/>
      <c r="BU579" s="21"/>
      <c r="BV579" s="21"/>
      <c r="BW579" s="21"/>
      <c r="BX579" s="21"/>
    </row>
    <row r="580" spans="2:76" x14ac:dyDescent="0.35">
      <c r="B580" s="21"/>
      <c r="C580" s="21"/>
      <c r="D580" s="23"/>
      <c r="E580" s="21"/>
      <c r="F580" s="21"/>
      <c r="G580" s="21"/>
      <c r="H580" s="21"/>
      <c r="I580" s="21"/>
      <c r="J580" s="21"/>
      <c r="K580" s="21"/>
      <c r="L580" s="21"/>
      <c r="M580" s="21"/>
      <c r="N580" s="21"/>
      <c r="O580" s="21"/>
      <c r="P580" s="21"/>
      <c r="Q580" s="21"/>
      <c r="R580" s="21"/>
      <c r="S580" s="21"/>
      <c r="T580" s="21"/>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c r="BO580" s="21"/>
      <c r="BP580" s="21"/>
      <c r="BQ580" s="21"/>
      <c r="BR580" s="21"/>
      <c r="BS580" s="21"/>
      <c r="BT580" s="21"/>
      <c r="BU580" s="21"/>
      <c r="BV580" s="21"/>
      <c r="BW580" s="21"/>
      <c r="BX580" s="21"/>
    </row>
    <row r="581" spans="2:76" x14ac:dyDescent="0.35">
      <c r="B581" s="21"/>
      <c r="C581" s="21"/>
      <c r="D581" s="23"/>
      <c r="E581" s="21"/>
      <c r="F581" s="21"/>
      <c r="G581" s="21"/>
      <c r="H581" s="21"/>
      <c r="I581" s="21"/>
      <c r="J581" s="21"/>
      <c r="K581" s="21"/>
      <c r="L581" s="21"/>
      <c r="M581" s="21"/>
      <c r="N581" s="21"/>
      <c r="O581" s="21"/>
      <c r="P581" s="21"/>
      <c r="Q581" s="21"/>
      <c r="R581" s="21"/>
      <c r="S581" s="21"/>
      <c r="T581" s="21"/>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c r="BE581" s="21"/>
      <c r="BF581" s="21"/>
      <c r="BG581" s="21"/>
      <c r="BH581" s="21"/>
      <c r="BI581" s="21"/>
      <c r="BJ581" s="21"/>
      <c r="BK581" s="21"/>
      <c r="BL581" s="21"/>
      <c r="BM581" s="21"/>
      <c r="BN581" s="21"/>
      <c r="BO581" s="21"/>
      <c r="BP581" s="21"/>
      <c r="BQ581" s="21"/>
      <c r="BR581" s="21"/>
      <c r="BS581" s="21"/>
      <c r="BT581" s="21"/>
      <c r="BU581" s="21"/>
      <c r="BV581" s="21"/>
      <c r="BW581" s="21"/>
      <c r="BX581" s="21"/>
    </row>
    <row r="582" spans="2:76" x14ac:dyDescent="0.35">
      <c r="B582" s="21"/>
      <c r="C582" s="21"/>
      <c r="D582" s="23"/>
      <c r="E582" s="21"/>
      <c r="F582" s="21"/>
      <c r="G582" s="21"/>
      <c r="H582" s="21"/>
      <c r="I582" s="21"/>
      <c r="J582" s="21"/>
      <c r="K582" s="21"/>
      <c r="L582" s="21"/>
      <c r="M582" s="21"/>
      <c r="N582" s="21"/>
      <c r="O582" s="21"/>
      <c r="P582" s="21"/>
      <c r="Q582" s="21"/>
      <c r="R582" s="21"/>
      <c r="S582" s="21"/>
      <c r="T582" s="21"/>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c r="BX582" s="21"/>
    </row>
    <row r="583" spans="2:76" x14ac:dyDescent="0.35">
      <c r="B583" s="21"/>
      <c r="C583" s="21"/>
      <c r="D583" s="23"/>
      <c r="E583" s="21"/>
      <c r="F583" s="21"/>
      <c r="G583" s="21"/>
      <c r="H583" s="21"/>
      <c r="I583" s="21"/>
      <c r="J583" s="21"/>
      <c r="K583" s="21"/>
      <c r="L583" s="21"/>
      <c r="M583" s="21"/>
      <c r="N583" s="21"/>
      <c r="O583" s="21"/>
      <c r="P583" s="21"/>
      <c r="Q583" s="21"/>
      <c r="R583" s="21"/>
      <c r="S583" s="21"/>
      <c r="T583" s="21"/>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c r="BO583" s="21"/>
      <c r="BP583" s="21"/>
      <c r="BQ583" s="21"/>
      <c r="BR583" s="21"/>
      <c r="BS583" s="21"/>
      <c r="BT583" s="21"/>
      <c r="BU583" s="21"/>
      <c r="BV583" s="21"/>
      <c r="BW583" s="21"/>
      <c r="BX583" s="21"/>
    </row>
    <row r="584" spans="2:76" x14ac:dyDescent="0.35">
      <c r="B584" s="21"/>
      <c r="C584" s="21"/>
      <c r="D584" s="23"/>
      <c r="E584" s="21"/>
      <c r="F584" s="21"/>
      <c r="G584" s="21"/>
      <c r="H584" s="21"/>
      <c r="I584" s="21"/>
      <c r="J584" s="21"/>
      <c r="K584" s="21"/>
      <c r="L584" s="21"/>
      <c r="M584" s="21"/>
      <c r="N584" s="21"/>
      <c r="O584" s="21"/>
      <c r="P584" s="21"/>
      <c r="Q584" s="21"/>
      <c r="R584" s="21"/>
      <c r="S584" s="21"/>
      <c r="T584" s="21"/>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c r="BX584" s="21"/>
    </row>
    <row r="585" spans="2:76" x14ac:dyDescent="0.35">
      <c r="B585" s="21"/>
      <c r="C585" s="21"/>
      <c r="D585" s="23"/>
      <c r="E585" s="21"/>
      <c r="F585" s="21"/>
      <c r="G585" s="21"/>
      <c r="H585" s="21"/>
      <c r="I585" s="21"/>
      <c r="J585" s="21"/>
      <c r="K585" s="21"/>
      <c r="L585" s="21"/>
      <c r="M585" s="21"/>
      <c r="N585" s="21"/>
      <c r="O585" s="21"/>
      <c r="P585" s="21"/>
      <c r="Q585" s="21"/>
      <c r="R585" s="21"/>
      <c r="S585" s="21"/>
      <c r="T585" s="21"/>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c r="BX585" s="21"/>
    </row>
    <row r="586" spans="2:76" x14ac:dyDescent="0.35">
      <c r="B586" s="21"/>
      <c r="C586" s="21"/>
      <c r="D586" s="23"/>
      <c r="E586" s="21"/>
      <c r="F586" s="21"/>
      <c r="G586" s="21"/>
      <c r="H586" s="21"/>
      <c r="I586" s="21"/>
      <c r="J586" s="21"/>
      <c r="K586" s="21"/>
      <c r="L586" s="21"/>
      <c r="M586" s="21"/>
      <c r="N586" s="21"/>
      <c r="O586" s="21"/>
      <c r="P586" s="21"/>
      <c r="Q586" s="21"/>
      <c r="R586" s="21"/>
      <c r="S586" s="21"/>
      <c r="T586" s="21"/>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c r="BX586" s="21"/>
    </row>
    <row r="587" spans="2:76" x14ac:dyDescent="0.35">
      <c r="B587" s="21"/>
      <c r="C587" s="21"/>
      <c r="D587" s="23"/>
      <c r="E587" s="21"/>
      <c r="F587" s="21"/>
      <c r="G587" s="21"/>
      <c r="H587" s="21"/>
      <c r="I587" s="21"/>
      <c r="J587" s="21"/>
      <c r="K587" s="21"/>
      <c r="L587" s="21"/>
      <c r="M587" s="21"/>
      <c r="N587" s="21"/>
      <c r="O587" s="21"/>
      <c r="P587" s="21"/>
      <c r="Q587" s="21"/>
      <c r="R587" s="21"/>
      <c r="S587" s="21"/>
      <c r="T587" s="21"/>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c r="BX587" s="21"/>
    </row>
    <row r="588" spans="2:76" x14ac:dyDescent="0.35">
      <c r="B588" s="21"/>
      <c r="C588" s="21"/>
      <c r="D588" s="23"/>
      <c r="E588" s="21"/>
      <c r="F588" s="21"/>
      <c r="G588" s="21"/>
      <c r="H588" s="21"/>
      <c r="I588" s="21"/>
      <c r="J588" s="21"/>
      <c r="K588" s="21"/>
      <c r="L588" s="21"/>
      <c r="M588" s="21"/>
      <c r="N588" s="21"/>
      <c r="O588" s="21"/>
      <c r="P588" s="21"/>
      <c r="Q588" s="21"/>
      <c r="R588" s="21"/>
      <c r="S588" s="21"/>
      <c r="T588" s="21"/>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21"/>
      <c r="BJ588" s="21"/>
      <c r="BK588" s="21"/>
      <c r="BL588" s="21"/>
      <c r="BM588" s="21"/>
      <c r="BN588" s="21"/>
      <c r="BO588" s="21"/>
      <c r="BP588" s="21"/>
      <c r="BQ588" s="21"/>
      <c r="BR588" s="21"/>
      <c r="BS588" s="21"/>
      <c r="BT588" s="21"/>
      <c r="BU588" s="21"/>
      <c r="BV588" s="21"/>
      <c r="BW588" s="21"/>
      <c r="BX588" s="21"/>
    </row>
    <row r="589" spans="2:76" x14ac:dyDescent="0.35">
      <c r="B589" s="21"/>
      <c r="C589" s="21"/>
      <c r="D589" s="23"/>
      <c r="E589" s="21"/>
      <c r="F589" s="21"/>
      <c r="G589" s="21"/>
      <c r="H589" s="21"/>
      <c r="I589" s="21"/>
      <c r="J589" s="21"/>
      <c r="K589" s="21"/>
      <c r="L589" s="21"/>
      <c r="M589" s="21"/>
      <c r="N589" s="21"/>
      <c r="O589" s="21"/>
      <c r="P589" s="21"/>
      <c r="Q589" s="21"/>
      <c r="R589" s="21"/>
      <c r="S589" s="21"/>
      <c r="T589" s="21"/>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21"/>
      <c r="BW589" s="21"/>
      <c r="BX589" s="21"/>
    </row>
    <row r="590" spans="2:76" x14ac:dyDescent="0.35">
      <c r="B590" s="21"/>
      <c r="C590" s="21"/>
      <c r="D590" s="23"/>
      <c r="E590" s="21"/>
      <c r="F590" s="21"/>
      <c r="G590" s="21"/>
      <c r="H590" s="21"/>
      <c r="I590" s="21"/>
      <c r="J590" s="21"/>
      <c r="K590" s="21"/>
      <c r="L590" s="21"/>
      <c r="M590" s="21"/>
      <c r="N590" s="21"/>
      <c r="O590" s="21"/>
      <c r="P590" s="21"/>
      <c r="Q590" s="21"/>
      <c r="R590" s="21"/>
      <c r="S590" s="21"/>
      <c r="T590" s="21"/>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c r="BU590" s="21"/>
      <c r="BV590" s="21"/>
      <c r="BW590" s="21"/>
      <c r="BX590" s="21"/>
    </row>
    <row r="591" spans="2:76" x14ac:dyDescent="0.35">
      <c r="B591" s="21"/>
      <c r="C591" s="21"/>
      <c r="D591" s="23"/>
      <c r="E591" s="21"/>
      <c r="F591" s="21"/>
      <c r="G591" s="21"/>
      <c r="H591" s="21"/>
      <c r="I591" s="21"/>
      <c r="J591" s="21"/>
      <c r="K591" s="21"/>
      <c r="L591" s="21"/>
      <c r="M591" s="21"/>
      <c r="N591" s="21"/>
      <c r="O591" s="21"/>
      <c r="P591" s="21"/>
      <c r="Q591" s="21"/>
      <c r="R591" s="21"/>
      <c r="S591" s="21"/>
      <c r="T591" s="21"/>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c r="BU591" s="21"/>
      <c r="BV591" s="21"/>
      <c r="BW591" s="21"/>
      <c r="BX591" s="21"/>
    </row>
    <row r="592" spans="2:76" x14ac:dyDescent="0.35">
      <c r="B592" s="21"/>
      <c r="C592" s="21"/>
      <c r="D592" s="23"/>
      <c r="E592" s="21"/>
      <c r="F592" s="21"/>
      <c r="G592" s="21"/>
      <c r="H592" s="21"/>
      <c r="I592" s="21"/>
      <c r="J592" s="21"/>
      <c r="K592" s="21"/>
      <c r="L592" s="21"/>
      <c r="M592" s="21"/>
      <c r="N592" s="21"/>
      <c r="O592" s="21"/>
      <c r="P592" s="21"/>
      <c r="Q592" s="21"/>
      <c r="R592" s="21"/>
      <c r="S592" s="21"/>
      <c r="T592" s="21"/>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c r="BX592" s="21"/>
    </row>
    <row r="593" spans="2:76" x14ac:dyDescent="0.35">
      <c r="B593" s="21"/>
      <c r="C593" s="21"/>
      <c r="D593" s="23"/>
      <c r="E593" s="21"/>
      <c r="F593" s="21"/>
      <c r="G593" s="21"/>
      <c r="H593" s="21"/>
      <c r="I593" s="21"/>
      <c r="J593" s="21"/>
      <c r="K593" s="21"/>
      <c r="L593" s="21"/>
      <c r="M593" s="21"/>
      <c r="N593" s="21"/>
      <c r="O593" s="21"/>
      <c r="P593" s="21"/>
      <c r="Q593" s="21"/>
      <c r="R593" s="21"/>
      <c r="S593" s="21"/>
      <c r="T593" s="21"/>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c r="BX593" s="21"/>
    </row>
    <row r="594" spans="2:76" x14ac:dyDescent="0.35">
      <c r="B594" s="21"/>
      <c r="C594" s="21"/>
      <c r="D594" s="23"/>
      <c r="E594" s="21"/>
      <c r="F594" s="21"/>
      <c r="G594" s="21"/>
      <c r="H594" s="21"/>
      <c r="I594" s="21"/>
      <c r="J594" s="21"/>
      <c r="K594" s="21"/>
      <c r="L594" s="21"/>
      <c r="M594" s="21"/>
      <c r="N594" s="21"/>
      <c r="O594" s="21"/>
      <c r="P594" s="21"/>
      <c r="Q594" s="21"/>
      <c r="R594" s="21"/>
      <c r="S594" s="21"/>
      <c r="T594" s="21"/>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21"/>
      <c r="BW594" s="21"/>
      <c r="BX594" s="21"/>
    </row>
    <row r="595" spans="2:76" x14ac:dyDescent="0.35">
      <c r="B595" s="21"/>
      <c r="C595" s="21"/>
      <c r="D595" s="23"/>
      <c r="E595" s="21"/>
      <c r="F595" s="21"/>
      <c r="G595" s="21"/>
      <c r="H595" s="21"/>
      <c r="I595" s="21"/>
      <c r="J595" s="21"/>
      <c r="K595" s="21"/>
      <c r="L595" s="21"/>
      <c r="M595" s="21"/>
      <c r="N595" s="21"/>
      <c r="O595" s="21"/>
      <c r="P595" s="21"/>
      <c r="Q595" s="21"/>
      <c r="R595" s="21"/>
      <c r="S595" s="21"/>
      <c r="T595" s="21"/>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c r="BC595" s="21"/>
      <c r="BD595" s="21"/>
      <c r="BE595" s="21"/>
      <c r="BF595" s="21"/>
      <c r="BG595" s="21"/>
      <c r="BH595" s="21"/>
      <c r="BI595" s="21"/>
      <c r="BJ595" s="21"/>
      <c r="BK595" s="21"/>
      <c r="BL595" s="21"/>
      <c r="BM595" s="21"/>
      <c r="BN595" s="21"/>
      <c r="BO595" s="21"/>
      <c r="BP595" s="21"/>
      <c r="BQ595" s="21"/>
      <c r="BR595" s="21"/>
      <c r="BS595" s="21"/>
      <c r="BT595" s="21"/>
      <c r="BU595" s="21"/>
      <c r="BV595" s="21"/>
      <c r="BW595" s="21"/>
      <c r="BX595" s="21"/>
    </row>
    <row r="596" spans="2:76" x14ac:dyDescent="0.35">
      <c r="B596" s="21"/>
      <c r="C596" s="21"/>
      <c r="D596" s="23"/>
      <c r="E596" s="21"/>
      <c r="F596" s="21"/>
      <c r="G596" s="21"/>
      <c r="H596" s="21"/>
      <c r="I596" s="21"/>
      <c r="J596" s="21"/>
      <c r="K596" s="21"/>
      <c r="L596" s="21"/>
      <c r="M596" s="21"/>
      <c r="N596" s="21"/>
      <c r="O596" s="21"/>
      <c r="P596" s="21"/>
      <c r="Q596" s="21"/>
      <c r="R596" s="21"/>
      <c r="S596" s="21"/>
      <c r="T596" s="21"/>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c r="BX596" s="21"/>
    </row>
    <row r="597" spans="2:76" x14ac:dyDescent="0.35">
      <c r="B597" s="21"/>
      <c r="C597" s="21"/>
      <c r="D597" s="23"/>
      <c r="E597" s="21"/>
      <c r="F597" s="21"/>
      <c r="G597" s="21"/>
      <c r="H597" s="21"/>
      <c r="I597" s="21"/>
      <c r="J597" s="21"/>
      <c r="K597" s="21"/>
      <c r="L597" s="21"/>
      <c r="M597" s="21"/>
      <c r="N597" s="21"/>
      <c r="O597" s="21"/>
      <c r="P597" s="21"/>
      <c r="Q597" s="21"/>
      <c r="R597" s="21"/>
      <c r="S597" s="21"/>
      <c r="T597" s="21"/>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21"/>
      <c r="BW597" s="21"/>
      <c r="BX597" s="21"/>
    </row>
    <row r="598" spans="2:76" x14ac:dyDescent="0.35">
      <c r="B598" s="21"/>
      <c r="C598" s="21"/>
      <c r="D598" s="23"/>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21"/>
      <c r="BW598" s="21"/>
      <c r="BX598" s="21"/>
    </row>
    <row r="599" spans="2:76" x14ac:dyDescent="0.35">
      <c r="B599" s="21"/>
      <c r="C599" s="21"/>
      <c r="D599" s="23"/>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c r="BX599" s="21"/>
    </row>
    <row r="600" spans="2:76" x14ac:dyDescent="0.35">
      <c r="B600" s="21"/>
      <c r="C600" s="21"/>
      <c r="D600" s="23"/>
      <c r="E600" s="21"/>
      <c r="F600" s="21"/>
      <c r="G600" s="21"/>
      <c r="H600" s="21"/>
      <c r="I600" s="21"/>
      <c r="J600" s="21"/>
      <c r="K600" s="21"/>
      <c r="L600" s="21"/>
      <c r="M600" s="21"/>
      <c r="N600" s="21"/>
      <c r="O600" s="21"/>
      <c r="P600" s="21"/>
      <c r="Q600" s="21"/>
      <c r="R600" s="21"/>
      <c r="S600" s="21"/>
      <c r="T600" s="21"/>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21"/>
      <c r="BW600" s="21"/>
      <c r="BX600" s="21"/>
    </row>
    <row r="601" spans="2:76" x14ac:dyDescent="0.35">
      <c r="B601" s="21"/>
      <c r="C601" s="21"/>
      <c r="D601" s="23"/>
      <c r="E601" s="21"/>
      <c r="F601" s="21"/>
      <c r="G601" s="21"/>
      <c r="H601" s="21"/>
      <c r="I601" s="21"/>
      <c r="J601" s="21"/>
      <c r="K601" s="21"/>
      <c r="L601" s="21"/>
      <c r="M601" s="21"/>
      <c r="N601" s="21"/>
      <c r="O601" s="21"/>
      <c r="P601" s="21"/>
      <c r="Q601" s="21"/>
      <c r="R601" s="21"/>
      <c r="S601" s="21"/>
      <c r="T601" s="21"/>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c r="BU601" s="21"/>
      <c r="BV601" s="21"/>
      <c r="BW601" s="21"/>
      <c r="BX601" s="21"/>
    </row>
    <row r="602" spans="2:76" x14ac:dyDescent="0.35">
      <c r="B602" s="21"/>
      <c r="C602" s="21"/>
      <c r="D602" s="23"/>
      <c r="E602" s="21"/>
      <c r="F602" s="21"/>
      <c r="G602" s="21"/>
      <c r="H602" s="21"/>
      <c r="I602" s="21"/>
      <c r="J602" s="21"/>
      <c r="K602" s="21"/>
      <c r="L602" s="21"/>
      <c r="M602" s="21"/>
      <c r="N602" s="21"/>
      <c r="O602" s="21"/>
      <c r="P602" s="21"/>
      <c r="Q602" s="21"/>
      <c r="R602" s="21"/>
      <c r="S602" s="21"/>
      <c r="T602" s="21"/>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c r="BO602" s="21"/>
      <c r="BP602" s="21"/>
      <c r="BQ602" s="21"/>
      <c r="BR602" s="21"/>
      <c r="BS602" s="21"/>
      <c r="BT602" s="21"/>
      <c r="BU602" s="21"/>
      <c r="BV602" s="21"/>
      <c r="BW602" s="21"/>
      <c r="BX602" s="21"/>
    </row>
    <row r="603" spans="2:76" x14ac:dyDescent="0.35">
      <c r="B603" s="21"/>
      <c r="C603" s="21"/>
      <c r="D603" s="23"/>
      <c r="E603" s="21"/>
      <c r="F603" s="21"/>
      <c r="G603" s="21"/>
      <c r="H603" s="21"/>
      <c r="I603" s="21"/>
      <c r="J603" s="21"/>
      <c r="K603" s="21"/>
      <c r="L603" s="21"/>
      <c r="M603" s="21"/>
      <c r="N603" s="21"/>
      <c r="O603" s="21"/>
      <c r="P603" s="21"/>
      <c r="Q603" s="21"/>
      <c r="R603" s="21"/>
      <c r="S603" s="21"/>
      <c r="T603" s="21"/>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c r="BU603" s="21"/>
      <c r="BV603" s="21"/>
      <c r="BW603" s="21"/>
      <c r="BX603" s="21"/>
    </row>
    <row r="604" spans="2:76" x14ac:dyDescent="0.35">
      <c r="B604" s="21"/>
      <c r="C604" s="21"/>
      <c r="D604" s="23"/>
      <c r="E604" s="21"/>
      <c r="F604" s="21"/>
      <c r="G604" s="21"/>
      <c r="H604" s="21"/>
      <c r="I604" s="21"/>
      <c r="J604" s="21"/>
      <c r="K604" s="21"/>
      <c r="L604" s="21"/>
      <c r="M604" s="21"/>
      <c r="N604" s="21"/>
      <c r="O604" s="21"/>
      <c r="P604" s="21"/>
      <c r="Q604" s="21"/>
      <c r="R604" s="21"/>
      <c r="S604" s="21"/>
      <c r="T604" s="21"/>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c r="BX604" s="21"/>
    </row>
    <row r="605" spans="2:76" x14ac:dyDescent="0.35">
      <c r="B605" s="21"/>
      <c r="C605" s="21"/>
      <c r="D605" s="23"/>
      <c r="E605" s="21"/>
      <c r="F605" s="21"/>
      <c r="G605" s="21"/>
      <c r="H605" s="21"/>
      <c r="I605" s="21"/>
      <c r="J605" s="21"/>
      <c r="K605" s="21"/>
      <c r="L605" s="21"/>
      <c r="M605" s="21"/>
      <c r="N605" s="21"/>
      <c r="O605" s="21"/>
      <c r="P605" s="21"/>
      <c r="Q605" s="21"/>
      <c r="R605" s="21"/>
      <c r="S605" s="21"/>
      <c r="T605" s="21"/>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c r="BO605" s="21"/>
      <c r="BP605" s="21"/>
      <c r="BQ605" s="21"/>
      <c r="BR605" s="21"/>
      <c r="BS605" s="21"/>
      <c r="BT605" s="21"/>
      <c r="BU605" s="21"/>
      <c r="BV605" s="21"/>
      <c r="BW605" s="21"/>
      <c r="BX605" s="21"/>
    </row>
    <row r="606" spans="2:76" x14ac:dyDescent="0.35">
      <c r="B606" s="21"/>
      <c r="C606" s="21"/>
      <c r="D606" s="23"/>
      <c r="E606" s="21"/>
      <c r="F606" s="21"/>
      <c r="G606" s="21"/>
      <c r="H606" s="21"/>
      <c r="I606" s="21"/>
      <c r="J606" s="21"/>
      <c r="K606" s="21"/>
      <c r="L606" s="21"/>
      <c r="M606" s="21"/>
      <c r="N606" s="21"/>
      <c r="O606" s="21"/>
      <c r="P606" s="21"/>
      <c r="Q606" s="21"/>
      <c r="R606" s="21"/>
      <c r="S606" s="21"/>
      <c r="T606" s="21"/>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c r="BX606" s="21"/>
    </row>
    <row r="607" spans="2:76" x14ac:dyDescent="0.35">
      <c r="B607" s="21"/>
      <c r="C607" s="21"/>
      <c r="D607" s="23"/>
      <c r="E607" s="21"/>
      <c r="F607" s="21"/>
      <c r="G607" s="21"/>
      <c r="H607" s="21"/>
      <c r="I607" s="21"/>
      <c r="J607" s="21"/>
      <c r="K607" s="21"/>
      <c r="L607" s="21"/>
      <c r="M607" s="21"/>
      <c r="N607" s="21"/>
      <c r="O607" s="21"/>
      <c r="P607" s="21"/>
      <c r="Q607" s="21"/>
      <c r="R607" s="21"/>
      <c r="S607" s="21"/>
      <c r="T607" s="21"/>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c r="BU607" s="21"/>
      <c r="BV607" s="21"/>
      <c r="BW607" s="21"/>
      <c r="BX607" s="21"/>
    </row>
    <row r="608" spans="2:76" x14ac:dyDescent="0.35">
      <c r="B608" s="21"/>
      <c r="C608" s="21"/>
      <c r="D608" s="23"/>
      <c r="E608" s="21"/>
      <c r="F608" s="21"/>
      <c r="G608" s="21"/>
      <c r="H608" s="21"/>
      <c r="I608" s="21"/>
      <c r="J608" s="21"/>
      <c r="K608" s="21"/>
      <c r="L608" s="21"/>
      <c r="M608" s="21"/>
      <c r="N608" s="21"/>
      <c r="O608" s="21"/>
      <c r="P608" s="21"/>
      <c r="Q608" s="21"/>
      <c r="R608" s="21"/>
      <c r="S608" s="21"/>
      <c r="T608" s="21"/>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c r="BU608" s="21"/>
      <c r="BV608" s="21"/>
      <c r="BW608" s="21"/>
      <c r="BX608" s="21"/>
    </row>
    <row r="609" spans="2:76" x14ac:dyDescent="0.35">
      <c r="B609" s="21"/>
      <c r="C609" s="21"/>
      <c r="D609" s="23"/>
      <c r="E609" s="21"/>
      <c r="F609" s="21"/>
      <c r="G609" s="21"/>
      <c r="H609" s="21"/>
      <c r="I609" s="21"/>
      <c r="J609" s="21"/>
      <c r="K609" s="21"/>
      <c r="L609" s="21"/>
      <c r="M609" s="21"/>
      <c r="N609" s="21"/>
      <c r="O609" s="21"/>
      <c r="P609" s="21"/>
      <c r="Q609" s="21"/>
      <c r="R609" s="21"/>
      <c r="S609" s="21"/>
      <c r="T609" s="21"/>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c r="BX609" s="21"/>
    </row>
    <row r="610" spans="2:76" x14ac:dyDescent="0.35">
      <c r="B610" s="21"/>
      <c r="C610" s="21"/>
      <c r="D610" s="23"/>
      <c r="E610" s="21"/>
      <c r="F610" s="21"/>
      <c r="G610" s="21"/>
      <c r="H610" s="21"/>
      <c r="I610" s="21"/>
      <c r="J610" s="21"/>
      <c r="K610" s="21"/>
      <c r="L610" s="21"/>
      <c r="M610" s="21"/>
      <c r="N610" s="21"/>
      <c r="O610" s="21"/>
      <c r="P610" s="21"/>
      <c r="Q610" s="21"/>
      <c r="R610" s="21"/>
      <c r="S610" s="21"/>
      <c r="T610" s="21"/>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c r="BU610" s="21"/>
      <c r="BV610" s="21"/>
      <c r="BW610" s="21"/>
      <c r="BX610" s="21"/>
    </row>
    <row r="611" spans="2:76" x14ac:dyDescent="0.35">
      <c r="B611" s="21"/>
      <c r="C611" s="21"/>
      <c r="D611" s="23"/>
      <c r="E611" s="21"/>
      <c r="F611" s="21"/>
      <c r="G611" s="21"/>
      <c r="H611" s="21"/>
      <c r="I611" s="21"/>
      <c r="J611" s="21"/>
      <c r="K611" s="21"/>
      <c r="L611" s="21"/>
      <c r="M611" s="21"/>
      <c r="N611" s="21"/>
      <c r="O611" s="21"/>
      <c r="P611" s="21"/>
      <c r="Q611" s="21"/>
      <c r="R611" s="21"/>
      <c r="S611" s="21"/>
      <c r="T611" s="21"/>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c r="BU611" s="21"/>
      <c r="BV611" s="21"/>
      <c r="BW611" s="21"/>
      <c r="BX611" s="21"/>
    </row>
    <row r="612" spans="2:76" x14ac:dyDescent="0.35">
      <c r="B612" s="21"/>
      <c r="C612" s="21"/>
      <c r="D612" s="23"/>
      <c r="E612" s="21"/>
      <c r="F612" s="21"/>
      <c r="G612" s="21"/>
      <c r="H612" s="21"/>
      <c r="I612" s="21"/>
      <c r="J612" s="21"/>
      <c r="K612" s="21"/>
      <c r="L612" s="21"/>
      <c r="M612" s="21"/>
      <c r="N612" s="21"/>
      <c r="O612" s="21"/>
      <c r="P612" s="21"/>
      <c r="Q612" s="21"/>
      <c r="R612" s="21"/>
      <c r="S612" s="21"/>
      <c r="T612" s="21"/>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c r="BU612" s="21"/>
      <c r="BV612" s="21"/>
      <c r="BW612" s="21"/>
      <c r="BX612" s="21"/>
    </row>
    <row r="613" spans="2:76" x14ac:dyDescent="0.35">
      <c r="B613" s="21"/>
      <c r="C613" s="21"/>
      <c r="D613" s="23"/>
      <c r="E613" s="21"/>
      <c r="F613" s="21"/>
      <c r="G613" s="21"/>
      <c r="H613" s="21"/>
      <c r="I613" s="21"/>
      <c r="J613" s="21"/>
      <c r="K613" s="21"/>
      <c r="L613" s="21"/>
      <c r="M613" s="21"/>
      <c r="N613" s="21"/>
      <c r="O613" s="21"/>
      <c r="P613" s="21"/>
      <c r="Q613" s="21"/>
      <c r="R613" s="21"/>
      <c r="S613" s="21"/>
      <c r="T613" s="21"/>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c r="BU613" s="21"/>
      <c r="BV613" s="21"/>
      <c r="BW613" s="21"/>
      <c r="BX613" s="21"/>
    </row>
    <row r="614" spans="2:76" x14ac:dyDescent="0.35">
      <c r="B614" s="21"/>
      <c r="C614" s="21"/>
      <c r="D614" s="23"/>
      <c r="E614" s="21"/>
      <c r="F614" s="21"/>
      <c r="G614" s="21"/>
      <c r="H614" s="21"/>
      <c r="I614" s="21"/>
      <c r="J614" s="21"/>
      <c r="K614" s="21"/>
      <c r="L614" s="21"/>
      <c r="M614" s="21"/>
      <c r="N614" s="21"/>
      <c r="O614" s="21"/>
      <c r="P614" s="21"/>
      <c r="Q614" s="21"/>
      <c r="R614" s="21"/>
      <c r="S614" s="21"/>
      <c r="T614" s="21"/>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c r="BX614" s="21"/>
    </row>
    <row r="615" spans="2:76" x14ac:dyDescent="0.35">
      <c r="B615" s="21"/>
      <c r="C615" s="21"/>
      <c r="D615" s="23"/>
      <c r="E615" s="21"/>
      <c r="F615" s="21"/>
      <c r="G615" s="21"/>
      <c r="H615" s="21"/>
      <c r="I615" s="21"/>
      <c r="J615" s="21"/>
      <c r="K615" s="21"/>
      <c r="L615" s="21"/>
      <c r="M615" s="21"/>
      <c r="N615" s="21"/>
      <c r="O615" s="21"/>
      <c r="P615" s="21"/>
      <c r="Q615" s="21"/>
      <c r="R615" s="21"/>
      <c r="S615" s="21"/>
      <c r="T615" s="21"/>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c r="BU615" s="21"/>
      <c r="BV615" s="21"/>
      <c r="BW615" s="21"/>
      <c r="BX615" s="21"/>
    </row>
    <row r="616" spans="2:76" x14ac:dyDescent="0.35">
      <c r="B616" s="21"/>
      <c r="C616" s="21"/>
      <c r="D616" s="23"/>
      <c r="E616" s="21"/>
      <c r="F616" s="21"/>
      <c r="G616" s="21"/>
      <c r="H616" s="21"/>
      <c r="I616" s="21"/>
      <c r="J616" s="21"/>
      <c r="K616" s="21"/>
      <c r="L616" s="21"/>
      <c r="M616" s="21"/>
      <c r="N616" s="21"/>
      <c r="O616" s="21"/>
      <c r="P616" s="21"/>
      <c r="Q616" s="21"/>
      <c r="R616" s="21"/>
      <c r="S616" s="21"/>
      <c r="T616" s="21"/>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c r="BX616" s="21"/>
    </row>
    <row r="617" spans="2:76" x14ac:dyDescent="0.35">
      <c r="B617" s="21"/>
      <c r="C617" s="21"/>
      <c r="D617" s="23"/>
      <c r="E617" s="21"/>
      <c r="F617" s="21"/>
      <c r="G617" s="21"/>
      <c r="H617" s="21"/>
      <c r="I617" s="21"/>
      <c r="J617" s="21"/>
      <c r="K617" s="21"/>
      <c r="L617" s="21"/>
      <c r="M617" s="21"/>
      <c r="N617" s="21"/>
      <c r="O617" s="21"/>
      <c r="P617" s="21"/>
      <c r="Q617" s="21"/>
      <c r="R617" s="21"/>
      <c r="S617" s="21"/>
      <c r="T617" s="21"/>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c r="BX617" s="21"/>
    </row>
    <row r="618" spans="2:76" x14ac:dyDescent="0.35">
      <c r="B618" s="21"/>
      <c r="C618" s="21"/>
      <c r="D618" s="23"/>
      <c r="E618" s="21"/>
      <c r="F618" s="21"/>
      <c r="G618" s="21"/>
      <c r="H618" s="21"/>
      <c r="I618" s="21"/>
      <c r="J618" s="21"/>
      <c r="K618" s="21"/>
      <c r="L618" s="21"/>
      <c r="M618" s="21"/>
      <c r="N618" s="21"/>
      <c r="O618" s="21"/>
      <c r="P618" s="21"/>
      <c r="Q618" s="21"/>
      <c r="R618" s="21"/>
      <c r="S618" s="21"/>
      <c r="T618" s="21"/>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c r="BX618" s="21"/>
    </row>
    <row r="619" spans="2:76" x14ac:dyDescent="0.35">
      <c r="B619" s="21"/>
      <c r="C619" s="21"/>
      <c r="D619" s="23"/>
      <c r="E619" s="21"/>
      <c r="F619" s="21"/>
      <c r="G619" s="21"/>
      <c r="H619" s="21"/>
      <c r="I619" s="21"/>
      <c r="J619" s="21"/>
      <c r="K619" s="21"/>
      <c r="L619" s="21"/>
      <c r="M619" s="21"/>
      <c r="N619" s="21"/>
      <c r="O619" s="21"/>
      <c r="P619" s="21"/>
      <c r="Q619" s="21"/>
      <c r="R619" s="21"/>
      <c r="S619" s="21"/>
      <c r="T619" s="21"/>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c r="BX619" s="21"/>
    </row>
    <row r="620" spans="2:76" x14ac:dyDescent="0.35">
      <c r="B620" s="21"/>
      <c r="C620" s="21"/>
      <c r="D620" s="23"/>
      <c r="E620" s="21"/>
      <c r="F620" s="21"/>
      <c r="G620" s="21"/>
      <c r="H620" s="21"/>
      <c r="I620" s="21"/>
      <c r="J620" s="21"/>
      <c r="K620" s="21"/>
      <c r="L620" s="21"/>
      <c r="M620" s="21"/>
      <c r="N620" s="21"/>
      <c r="O620" s="21"/>
      <c r="P620" s="21"/>
      <c r="Q620" s="21"/>
      <c r="R620" s="21"/>
      <c r="S620" s="21"/>
      <c r="T620" s="21"/>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c r="BX620" s="21"/>
    </row>
    <row r="621" spans="2:76" x14ac:dyDescent="0.35">
      <c r="B621" s="21"/>
      <c r="C621" s="21"/>
      <c r="D621" s="23"/>
      <c r="E621" s="21"/>
      <c r="F621" s="21"/>
      <c r="G621" s="21"/>
      <c r="H621" s="21"/>
      <c r="I621" s="21"/>
      <c r="J621" s="21"/>
      <c r="K621" s="21"/>
      <c r="L621" s="21"/>
      <c r="M621" s="21"/>
      <c r="N621" s="21"/>
      <c r="O621" s="21"/>
      <c r="P621" s="21"/>
      <c r="Q621" s="21"/>
      <c r="R621" s="21"/>
      <c r="S621" s="21"/>
      <c r="T621" s="21"/>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c r="BX621" s="21"/>
    </row>
    <row r="622" spans="2:76" x14ac:dyDescent="0.35">
      <c r="B622" s="21"/>
      <c r="C622" s="21"/>
      <c r="D622" s="23"/>
      <c r="E622" s="21"/>
      <c r="F622" s="21"/>
      <c r="G622" s="21"/>
      <c r="H622" s="21"/>
      <c r="I622" s="21"/>
      <c r="J622" s="21"/>
      <c r="K622" s="21"/>
      <c r="L622" s="21"/>
      <c r="M622" s="21"/>
      <c r="N622" s="21"/>
      <c r="O622" s="21"/>
      <c r="P622" s="21"/>
      <c r="Q622" s="21"/>
      <c r="R622" s="21"/>
      <c r="S622" s="21"/>
      <c r="T622" s="21"/>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c r="BX622" s="21"/>
    </row>
    <row r="623" spans="2:76" x14ac:dyDescent="0.35">
      <c r="B623" s="21"/>
      <c r="C623" s="21"/>
      <c r="D623" s="23"/>
      <c r="E623" s="21"/>
      <c r="F623" s="21"/>
      <c r="G623" s="21"/>
      <c r="H623" s="21"/>
      <c r="I623" s="21"/>
      <c r="J623" s="21"/>
      <c r="K623" s="21"/>
      <c r="L623" s="21"/>
      <c r="M623" s="21"/>
      <c r="N623" s="21"/>
      <c r="O623" s="21"/>
      <c r="P623" s="21"/>
      <c r="Q623" s="21"/>
      <c r="R623" s="21"/>
      <c r="S623" s="21"/>
      <c r="T623" s="21"/>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c r="BX623" s="21"/>
    </row>
    <row r="624" spans="2:76" x14ac:dyDescent="0.35">
      <c r="B624" s="21"/>
      <c r="C624" s="21"/>
      <c r="D624" s="23"/>
      <c r="E624" s="21"/>
      <c r="F624" s="21"/>
      <c r="G624" s="21"/>
      <c r="H624" s="21"/>
      <c r="I624" s="21"/>
      <c r="J624" s="21"/>
      <c r="K624" s="21"/>
      <c r="L624" s="21"/>
      <c r="M624" s="21"/>
      <c r="N624" s="21"/>
      <c r="O624" s="21"/>
      <c r="P624" s="21"/>
      <c r="Q624" s="21"/>
      <c r="R624" s="21"/>
      <c r="S624" s="21"/>
      <c r="T624" s="21"/>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c r="BX624" s="21"/>
    </row>
    <row r="625" spans="2:76" x14ac:dyDescent="0.35">
      <c r="B625" s="21"/>
      <c r="C625" s="21"/>
      <c r="D625" s="23"/>
      <c r="E625" s="21"/>
      <c r="F625" s="21"/>
      <c r="G625" s="21"/>
      <c r="H625" s="21"/>
      <c r="I625" s="21"/>
      <c r="J625" s="21"/>
      <c r="K625" s="21"/>
      <c r="L625" s="21"/>
      <c r="M625" s="21"/>
      <c r="N625" s="21"/>
      <c r="O625" s="21"/>
      <c r="P625" s="21"/>
      <c r="Q625" s="21"/>
      <c r="R625" s="21"/>
      <c r="S625" s="21"/>
      <c r="T625" s="21"/>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c r="BX625" s="21"/>
    </row>
    <row r="626" spans="2:76" x14ac:dyDescent="0.35">
      <c r="B626" s="21"/>
      <c r="C626" s="21"/>
      <c r="D626" s="23"/>
      <c r="E626" s="21"/>
      <c r="F626" s="21"/>
      <c r="G626" s="21"/>
      <c r="H626" s="21"/>
      <c r="I626" s="21"/>
      <c r="J626" s="21"/>
      <c r="K626" s="21"/>
      <c r="L626" s="21"/>
      <c r="M626" s="21"/>
      <c r="N626" s="21"/>
      <c r="O626" s="21"/>
      <c r="P626" s="21"/>
      <c r="Q626" s="21"/>
      <c r="R626" s="21"/>
      <c r="S626" s="21"/>
      <c r="T626" s="21"/>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c r="BX626" s="21"/>
    </row>
    <row r="627" spans="2:76" x14ac:dyDescent="0.35">
      <c r="B627" s="21"/>
      <c r="C627" s="21"/>
      <c r="D627" s="23"/>
      <c r="E627" s="21"/>
      <c r="F627" s="21"/>
      <c r="G627" s="21"/>
      <c r="H627" s="21"/>
      <c r="I627" s="21"/>
      <c r="J627" s="21"/>
      <c r="K627" s="21"/>
      <c r="L627" s="21"/>
      <c r="M627" s="21"/>
      <c r="N627" s="21"/>
      <c r="O627" s="21"/>
      <c r="P627" s="21"/>
      <c r="Q627" s="21"/>
      <c r="R627" s="21"/>
      <c r="S627" s="21"/>
      <c r="T627" s="21"/>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c r="BX627" s="21"/>
    </row>
    <row r="628" spans="2:76" x14ac:dyDescent="0.35">
      <c r="B628" s="21"/>
      <c r="C628" s="21"/>
      <c r="D628" s="23"/>
      <c r="E628" s="21"/>
      <c r="F628" s="21"/>
      <c r="G628" s="21"/>
      <c r="H628" s="21"/>
      <c r="I628" s="21"/>
      <c r="J628" s="21"/>
      <c r="K628" s="21"/>
      <c r="L628" s="21"/>
      <c r="M628" s="21"/>
      <c r="N628" s="21"/>
      <c r="O628" s="21"/>
      <c r="P628" s="21"/>
      <c r="Q628" s="21"/>
      <c r="R628" s="21"/>
      <c r="S628" s="21"/>
      <c r="T628" s="21"/>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c r="BX628" s="21"/>
    </row>
    <row r="629" spans="2:76" x14ac:dyDescent="0.35">
      <c r="B629" s="21"/>
      <c r="C629" s="21"/>
      <c r="D629" s="23"/>
      <c r="E629" s="21"/>
      <c r="F629" s="21"/>
      <c r="G629" s="21"/>
      <c r="H629" s="21"/>
      <c r="I629" s="21"/>
      <c r="J629" s="21"/>
      <c r="K629" s="21"/>
      <c r="L629" s="21"/>
      <c r="M629" s="21"/>
      <c r="N629" s="21"/>
      <c r="O629" s="21"/>
      <c r="P629" s="21"/>
      <c r="Q629" s="21"/>
      <c r="R629" s="21"/>
      <c r="S629" s="21"/>
      <c r="T629" s="21"/>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c r="BX629" s="21"/>
    </row>
    <row r="630" spans="2:76" x14ac:dyDescent="0.35">
      <c r="B630" s="21"/>
      <c r="C630" s="21"/>
      <c r="D630" s="23"/>
      <c r="E630" s="21"/>
      <c r="F630" s="21"/>
      <c r="G630" s="21"/>
      <c r="H630" s="21"/>
      <c r="I630" s="21"/>
      <c r="J630" s="21"/>
      <c r="K630" s="21"/>
      <c r="L630" s="21"/>
      <c r="M630" s="21"/>
      <c r="N630" s="21"/>
      <c r="O630" s="21"/>
      <c r="P630" s="21"/>
      <c r="Q630" s="21"/>
      <c r="R630" s="21"/>
      <c r="S630" s="21"/>
      <c r="T630" s="21"/>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c r="BX630" s="21"/>
    </row>
    <row r="631" spans="2:76" x14ac:dyDescent="0.35">
      <c r="B631" s="21"/>
      <c r="C631" s="21"/>
      <c r="D631" s="23"/>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c r="BX631" s="21"/>
    </row>
    <row r="632" spans="2:76" x14ac:dyDescent="0.35">
      <c r="B632" s="21"/>
      <c r="C632" s="21"/>
      <c r="D632" s="23"/>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21"/>
      <c r="BJ632" s="21"/>
      <c r="BK632" s="21"/>
      <c r="BL632" s="21"/>
      <c r="BM632" s="21"/>
      <c r="BN632" s="21"/>
      <c r="BO632" s="21"/>
      <c r="BP632" s="21"/>
      <c r="BQ632" s="21"/>
      <c r="BR632" s="21"/>
      <c r="BS632" s="21"/>
      <c r="BT632" s="21"/>
      <c r="BU632" s="21"/>
      <c r="BV632" s="21"/>
      <c r="BW632" s="21"/>
      <c r="BX632" s="21"/>
    </row>
    <row r="633" spans="2:76" x14ac:dyDescent="0.35">
      <c r="B633" s="21"/>
      <c r="C633" s="21"/>
      <c r="D633" s="23"/>
      <c r="E633" s="21"/>
      <c r="F633" s="21"/>
      <c r="G633" s="21"/>
      <c r="H633" s="21"/>
      <c r="I633" s="21"/>
      <c r="J633" s="21"/>
      <c r="K633" s="21"/>
      <c r="L633" s="21"/>
      <c r="M633" s="21"/>
      <c r="N633" s="21"/>
      <c r="O633" s="21"/>
      <c r="P633" s="21"/>
      <c r="Q633" s="21"/>
      <c r="R633" s="21"/>
      <c r="S633" s="21"/>
      <c r="T633" s="21"/>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c r="BO633" s="21"/>
      <c r="BP633" s="21"/>
      <c r="BQ633" s="21"/>
      <c r="BR633" s="21"/>
      <c r="BS633" s="21"/>
      <c r="BT633" s="21"/>
      <c r="BU633" s="21"/>
      <c r="BV633" s="21"/>
      <c r="BW633" s="21"/>
      <c r="BX633" s="21"/>
    </row>
    <row r="634" spans="2:76" x14ac:dyDescent="0.35">
      <c r="B634" s="21"/>
      <c r="C634" s="21"/>
      <c r="D634" s="23"/>
      <c r="E634" s="21"/>
      <c r="F634" s="21"/>
      <c r="G634" s="21"/>
      <c r="H634" s="21"/>
      <c r="I634" s="21"/>
      <c r="J634" s="21"/>
      <c r="K634" s="21"/>
      <c r="L634" s="21"/>
      <c r="M634" s="21"/>
      <c r="N634" s="21"/>
      <c r="O634" s="21"/>
      <c r="P634" s="21"/>
      <c r="Q634" s="21"/>
      <c r="R634" s="21"/>
      <c r="S634" s="21"/>
      <c r="T634" s="21"/>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c r="BF634" s="21"/>
      <c r="BG634" s="21"/>
      <c r="BH634" s="21"/>
      <c r="BI634" s="21"/>
      <c r="BJ634" s="21"/>
      <c r="BK634" s="21"/>
      <c r="BL634" s="21"/>
      <c r="BM634" s="21"/>
      <c r="BN634" s="21"/>
      <c r="BO634" s="21"/>
      <c r="BP634" s="21"/>
      <c r="BQ634" s="21"/>
      <c r="BR634" s="21"/>
      <c r="BS634" s="21"/>
      <c r="BT634" s="21"/>
      <c r="BU634" s="21"/>
      <c r="BV634" s="21"/>
      <c r="BW634" s="21"/>
      <c r="BX634" s="21"/>
    </row>
    <row r="635" spans="2:76" x14ac:dyDescent="0.35">
      <c r="B635" s="21"/>
      <c r="C635" s="21"/>
      <c r="D635" s="23"/>
      <c r="E635" s="21"/>
      <c r="F635" s="21"/>
      <c r="G635" s="21"/>
      <c r="H635" s="21"/>
      <c r="I635" s="21"/>
      <c r="J635" s="21"/>
      <c r="K635" s="21"/>
      <c r="L635" s="21"/>
      <c r="M635" s="21"/>
      <c r="N635" s="21"/>
      <c r="O635" s="21"/>
      <c r="P635" s="21"/>
      <c r="Q635" s="21"/>
      <c r="R635" s="21"/>
      <c r="S635" s="21"/>
      <c r="T635" s="21"/>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21"/>
      <c r="BJ635" s="21"/>
      <c r="BK635" s="21"/>
      <c r="BL635" s="21"/>
      <c r="BM635" s="21"/>
      <c r="BN635" s="21"/>
      <c r="BO635" s="21"/>
      <c r="BP635" s="21"/>
      <c r="BQ635" s="21"/>
      <c r="BR635" s="21"/>
      <c r="BS635" s="21"/>
      <c r="BT635" s="21"/>
      <c r="BU635" s="21"/>
      <c r="BV635" s="21"/>
      <c r="BW635" s="21"/>
      <c r="BX635" s="21"/>
    </row>
    <row r="636" spans="2:76" x14ac:dyDescent="0.35">
      <c r="B636" s="21"/>
      <c r="C636" s="21"/>
      <c r="D636" s="23"/>
      <c r="E636" s="21"/>
      <c r="F636" s="21"/>
      <c r="G636" s="21"/>
      <c r="H636" s="21"/>
      <c r="I636" s="21"/>
      <c r="J636" s="21"/>
      <c r="K636" s="21"/>
      <c r="L636" s="21"/>
      <c r="M636" s="21"/>
      <c r="N636" s="21"/>
      <c r="O636" s="21"/>
      <c r="P636" s="21"/>
      <c r="Q636" s="21"/>
      <c r="R636" s="21"/>
      <c r="S636" s="21"/>
      <c r="T636" s="21"/>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c r="BX636" s="21"/>
    </row>
    <row r="637" spans="2:76" x14ac:dyDescent="0.35">
      <c r="B637" s="21"/>
      <c r="C637" s="21"/>
      <c r="D637" s="23"/>
      <c r="E637" s="21"/>
      <c r="F637" s="21"/>
      <c r="G637" s="21"/>
      <c r="H637" s="21"/>
      <c r="I637" s="21"/>
      <c r="J637" s="21"/>
      <c r="K637" s="21"/>
      <c r="L637" s="21"/>
      <c r="M637" s="21"/>
      <c r="N637" s="21"/>
      <c r="O637" s="21"/>
      <c r="P637" s="21"/>
      <c r="Q637" s="21"/>
      <c r="R637" s="21"/>
      <c r="S637" s="21"/>
      <c r="T637" s="21"/>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c r="BF637" s="21"/>
      <c r="BG637" s="21"/>
      <c r="BH637" s="21"/>
      <c r="BI637" s="21"/>
      <c r="BJ637" s="21"/>
      <c r="BK637" s="21"/>
      <c r="BL637" s="21"/>
      <c r="BM637" s="21"/>
      <c r="BN637" s="21"/>
      <c r="BO637" s="21"/>
      <c r="BP637" s="21"/>
      <c r="BQ637" s="21"/>
      <c r="BR637" s="21"/>
      <c r="BS637" s="21"/>
      <c r="BT637" s="21"/>
      <c r="BU637" s="21"/>
      <c r="BV637" s="21"/>
      <c r="BW637" s="21"/>
      <c r="BX637" s="21"/>
    </row>
    <row r="638" spans="2:76" x14ac:dyDescent="0.35">
      <c r="B638" s="21"/>
      <c r="C638" s="21"/>
      <c r="D638" s="23"/>
      <c r="E638" s="21"/>
      <c r="F638" s="21"/>
      <c r="G638" s="21"/>
      <c r="H638" s="21"/>
      <c r="I638" s="21"/>
      <c r="J638" s="21"/>
      <c r="K638" s="21"/>
      <c r="L638" s="21"/>
      <c r="M638" s="21"/>
      <c r="N638" s="21"/>
      <c r="O638" s="21"/>
      <c r="P638" s="21"/>
      <c r="Q638" s="21"/>
      <c r="R638" s="21"/>
      <c r="S638" s="21"/>
      <c r="T638" s="21"/>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21"/>
      <c r="BJ638" s="21"/>
      <c r="BK638" s="21"/>
      <c r="BL638" s="21"/>
      <c r="BM638" s="21"/>
      <c r="BN638" s="21"/>
      <c r="BO638" s="21"/>
      <c r="BP638" s="21"/>
      <c r="BQ638" s="21"/>
      <c r="BR638" s="21"/>
      <c r="BS638" s="21"/>
      <c r="BT638" s="21"/>
      <c r="BU638" s="21"/>
      <c r="BV638" s="21"/>
      <c r="BW638" s="21"/>
      <c r="BX638" s="21"/>
    </row>
    <row r="639" spans="2:76" x14ac:dyDescent="0.35">
      <c r="B639" s="21"/>
      <c r="C639" s="21"/>
      <c r="D639" s="23"/>
      <c r="E639" s="21"/>
      <c r="F639" s="21"/>
      <c r="G639" s="21"/>
      <c r="H639" s="21"/>
      <c r="I639" s="21"/>
      <c r="J639" s="21"/>
      <c r="K639" s="21"/>
      <c r="L639" s="21"/>
      <c r="M639" s="21"/>
      <c r="N639" s="21"/>
      <c r="O639" s="21"/>
      <c r="P639" s="21"/>
      <c r="Q639" s="21"/>
      <c r="R639" s="21"/>
      <c r="S639" s="21"/>
      <c r="T639" s="21"/>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c r="BE639" s="21"/>
      <c r="BF639" s="21"/>
      <c r="BG639" s="21"/>
      <c r="BH639" s="21"/>
      <c r="BI639" s="21"/>
      <c r="BJ639" s="21"/>
      <c r="BK639" s="21"/>
      <c r="BL639" s="21"/>
      <c r="BM639" s="21"/>
      <c r="BN639" s="21"/>
      <c r="BO639" s="21"/>
      <c r="BP639" s="21"/>
      <c r="BQ639" s="21"/>
      <c r="BR639" s="21"/>
      <c r="BS639" s="21"/>
      <c r="BT639" s="21"/>
      <c r="BU639" s="21"/>
      <c r="BV639" s="21"/>
      <c r="BW639" s="21"/>
      <c r="BX639" s="21"/>
    </row>
    <row r="640" spans="2:76" x14ac:dyDescent="0.35">
      <c r="B640" s="21"/>
      <c r="C640" s="21"/>
      <c r="D640" s="23"/>
      <c r="E640" s="21"/>
      <c r="F640" s="21"/>
      <c r="G640" s="21"/>
      <c r="H640" s="21"/>
      <c r="I640" s="21"/>
      <c r="J640" s="21"/>
      <c r="K640" s="21"/>
      <c r="L640" s="21"/>
      <c r="M640" s="21"/>
      <c r="N640" s="21"/>
      <c r="O640" s="21"/>
      <c r="P640" s="21"/>
      <c r="Q640" s="21"/>
      <c r="R640" s="21"/>
      <c r="S640" s="21"/>
      <c r="T640" s="21"/>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c r="BE640" s="21"/>
      <c r="BF640" s="21"/>
      <c r="BG640" s="21"/>
      <c r="BH640" s="21"/>
      <c r="BI640" s="21"/>
      <c r="BJ640" s="21"/>
      <c r="BK640" s="21"/>
      <c r="BL640" s="21"/>
      <c r="BM640" s="21"/>
      <c r="BN640" s="21"/>
      <c r="BO640" s="21"/>
      <c r="BP640" s="21"/>
      <c r="BQ640" s="21"/>
      <c r="BR640" s="21"/>
      <c r="BS640" s="21"/>
      <c r="BT640" s="21"/>
      <c r="BU640" s="21"/>
      <c r="BV640" s="21"/>
      <c r="BW640" s="21"/>
      <c r="BX640" s="21"/>
    </row>
    <row r="641" spans="2:76" x14ac:dyDescent="0.35">
      <c r="B641" s="21"/>
      <c r="C641" s="21"/>
      <c r="D641" s="23"/>
      <c r="E641" s="21"/>
      <c r="F641" s="21"/>
      <c r="G641" s="21"/>
      <c r="H641" s="21"/>
      <c r="I641" s="21"/>
      <c r="J641" s="21"/>
      <c r="K641" s="21"/>
      <c r="L641" s="21"/>
      <c r="M641" s="21"/>
      <c r="N641" s="21"/>
      <c r="O641" s="21"/>
      <c r="P641" s="21"/>
      <c r="Q641" s="21"/>
      <c r="R641" s="21"/>
      <c r="S641" s="21"/>
      <c r="T641" s="21"/>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c r="BF641" s="21"/>
      <c r="BG641" s="21"/>
      <c r="BH641" s="21"/>
      <c r="BI641" s="21"/>
      <c r="BJ641" s="21"/>
      <c r="BK641" s="21"/>
      <c r="BL641" s="21"/>
      <c r="BM641" s="21"/>
      <c r="BN641" s="21"/>
      <c r="BO641" s="21"/>
      <c r="BP641" s="21"/>
      <c r="BQ641" s="21"/>
      <c r="BR641" s="21"/>
      <c r="BS641" s="21"/>
      <c r="BT641" s="21"/>
      <c r="BU641" s="21"/>
      <c r="BV641" s="21"/>
      <c r="BW641" s="21"/>
      <c r="BX641" s="21"/>
    </row>
    <row r="642" spans="2:76" x14ac:dyDescent="0.35">
      <c r="B642" s="21"/>
      <c r="C642" s="21"/>
      <c r="D642" s="23"/>
      <c r="E642" s="21"/>
      <c r="F642" s="21"/>
      <c r="G642" s="21"/>
      <c r="H642" s="21"/>
      <c r="I642" s="21"/>
      <c r="J642" s="21"/>
      <c r="K642" s="21"/>
      <c r="L642" s="21"/>
      <c r="M642" s="21"/>
      <c r="N642" s="21"/>
      <c r="O642" s="21"/>
      <c r="P642" s="21"/>
      <c r="Q642" s="21"/>
      <c r="R642" s="21"/>
      <c r="S642" s="21"/>
      <c r="T642" s="21"/>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c r="BE642" s="21"/>
      <c r="BF642" s="21"/>
      <c r="BG642" s="21"/>
      <c r="BH642" s="21"/>
      <c r="BI642" s="21"/>
      <c r="BJ642" s="21"/>
      <c r="BK642" s="21"/>
      <c r="BL642" s="21"/>
      <c r="BM642" s="21"/>
      <c r="BN642" s="21"/>
      <c r="BO642" s="21"/>
      <c r="BP642" s="21"/>
      <c r="BQ642" s="21"/>
      <c r="BR642" s="21"/>
      <c r="BS642" s="21"/>
      <c r="BT642" s="21"/>
      <c r="BU642" s="21"/>
      <c r="BV642" s="21"/>
      <c r="BW642" s="21"/>
      <c r="BX642" s="21"/>
    </row>
    <row r="643" spans="2:76" x14ac:dyDescent="0.35">
      <c r="B643" s="21"/>
      <c r="C643" s="21"/>
      <c r="D643" s="23"/>
      <c r="E643" s="21"/>
      <c r="F643" s="21"/>
      <c r="G643" s="21"/>
      <c r="H643" s="21"/>
      <c r="I643" s="21"/>
      <c r="J643" s="21"/>
      <c r="K643" s="21"/>
      <c r="L643" s="21"/>
      <c r="M643" s="21"/>
      <c r="N643" s="21"/>
      <c r="O643" s="21"/>
      <c r="P643" s="21"/>
      <c r="Q643" s="21"/>
      <c r="R643" s="21"/>
      <c r="S643" s="21"/>
      <c r="T643" s="21"/>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c r="BF643" s="21"/>
      <c r="BG643" s="21"/>
      <c r="BH643" s="21"/>
      <c r="BI643" s="21"/>
      <c r="BJ643" s="21"/>
      <c r="BK643" s="21"/>
      <c r="BL643" s="21"/>
      <c r="BM643" s="21"/>
      <c r="BN643" s="21"/>
      <c r="BO643" s="21"/>
      <c r="BP643" s="21"/>
      <c r="BQ643" s="21"/>
      <c r="BR643" s="21"/>
      <c r="BS643" s="21"/>
      <c r="BT643" s="21"/>
      <c r="BU643" s="21"/>
      <c r="BV643" s="21"/>
      <c r="BW643" s="21"/>
      <c r="BX643" s="21"/>
    </row>
    <row r="644" spans="2:76" x14ac:dyDescent="0.35">
      <c r="B644" s="21"/>
      <c r="C644" s="21"/>
      <c r="D644" s="23"/>
      <c r="E644" s="21"/>
      <c r="F644" s="21"/>
      <c r="G644" s="21"/>
      <c r="H644" s="21"/>
      <c r="I644" s="21"/>
      <c r="J644" s="21"/>
      <c r="K644" s="21"/>
      <c r="L644" s="21"/>
      <c r="M644" s="21"/>
      <c r="N644" s="21"/>
      <c r="O644" s="21"/>
      <c r="P644" s="21"/>
      <c r="Q644" s="21"/>
      <c r="R644" s="21"/>
      <c r="S644" s="21"/>
      <c r="T644" s="21"/>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21"/>
      <c r="BJ644" s="21"/>
      <c r="BK644" s="21"/>
      <c r="BL644" s="21"/>
      <c r="BM644" s="21"/>
      <c r="BN644" s="21"/>
      <c r="BO644" s="21"/>
      <c r="BP644" s="21"/>
      <c r="BQ644" s="21"/>
      <c r="BR644" s="21"/>
      <c r="BS644" s="21"/>
      <c r="BT644" s="21"/>
      <c r="BU644" s="21"/>
      <c r="BV644" s="21"/>
      <c r="BW644" s="21"/>
      <c r="BX644" s="21"/>
    </row>
    <row r="645" spans="2:76" x14ac:dyDescent="0.35">
      <c r="B645" s="21"/>
      <c r="C645" s="21"/>
      <c r="D645" s="23"/>
      <c r="E645" s="21"/>
      <c r="F645" s="21"/>
      <c r="G645" s="21"/>
      <c r="H645" s="21"/>
      <c r="I645" s="21"/>
      <c r="J645" s="21"/>
      <c r="K645" s="21"/>
      <c r="L645" s="21"/>
      <c r="M645" s="21"/>
      <c r="N645" s="21"/>
      <c r="O645" s="21"/>
      <c r="P645" s="21"/>
      <c r="Q645" s="21"/>
      <c r="R645" s="21"/>
      <c r="S645" s="21"/>
      <c r="T645" s="21"/>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c r="BE645" s="21"/>
      <c r="BF645" s="21"/>
      <c r="BG645" s="21"/>
      <c r="BH645" s="21"/>
      <c r="BI645" s="21"/>
      <c r="BJ645" s="21"/>
      <c r="BK645" s="21"/>
      <c r="BL645" s="21"/>
      <c r="BM645" s="21"/>
      <c r="BN645" s="21"/>
      <c r="BO645" s="21"/>
      <c r="BP645" s="21"/>
      <c r="BQ645" s="21"/>
      <c r="BR645" s="21"/>
      <c r="BS645" s="21"/>
      <c r="BT645" s="21"/>
      <c r="BU645" s="21"/>
      <c r="BV645" s="21"/>
      <c r="BW645" s="21"/>
      <c r="BX645" s="21"/>
    </row>
    <row r="646" spans="2:76" x14ac:dyDescent="0.35">
      <c r="B646" s="21"/>
      <c r="C646" s="21"/>
      <c r="D646" s="23"/>
      <c r="E646" s="21"/>
      <c r="F646" s="21"/>
      <c r="G646" s="21"/>
      <c r="H646" s="21"/>
      <c r="I646" s="21"/>
      <c r="J646" s="21"/>
      <c r="K646" s="21"/>
      <c r="L646" s="21"/>
      <c r="M646" s="21"/>
      <c r="N646" s="21"/>
      <c r="O646" s="21"/>
      <c r="P646" s="21"/>
      <c r="Q646" s="21"/>
      <c r="R646" s="21"/>
      <c r="S646" s="21"/>
      <c r="T646" s="21"/>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c r="BX646" s="21"/>
    </row>
    <row r="647" spans="2:76" x14ac:dyDescent="0.35">
      <c r="B647" s="21"/>
      <c r="C647" s="21"/>
      <c r="D647" s="23"/>
      <c r="E647" s="21"/>
      <c r="F647" s="21"/>
      <c r="G647" s="21"/>
      <c r="H647" s="21"/>
      <c r="I647" s="21"/>
      <c r="J647" s="21"/>
      <c r="K647" s="21"/>
      <c r="L647" s="21"/>
      <c r="M647" s="21"/>
      <c r="N647" s="21"/>
      <c r="O647" s="21"/>
      <c r="P647" s="21"/>
      <c r="Q647" s="21"/>
      <c r="R647" s="21"/>
      <c r="S647" s="21"/>
      <c r="T647" s="21"/>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c r="BF647" s="21"/>
      <c r="BG647" s="21"/>
      <c r="BH647" s="21"/>
      <c r="BI647" s="21"/>
      <c r="BJ647" s="21"/>
      <c r="BK647" s="21"/>
      <c r="BL647" s="21"/>
      <c r="BM647" s="21"/>
      <c r="BN647" s="21"/>
      <c r="BO647" s="21"/>
      <c r="BP647" s="21"/>
      <c r="BQ647" s="21"/>
      <c r="BR647" s="21"/>
      <c r="BS647" s="21"/>
      <c r="BT647" s="21"/>
      <c r="BU647" s="21"/>
      <c r="BV647" s="21"/>
      <c r="BW647" s="21"/>
      <c r="BX647" s="21"/>
    </row>
    <row r="648" spans="2:76" x14ac:dyDescent="0.35">
      <c r="B648" s="21"/>
      <c r="C648" s="21"/>
      <c r="D648" s="23"/>
      <c r="E648" s="21"/>
      <c r="F648" s="21"/>
      <c r="G648" s="21"/>
      <c r="H648" s="21"/>
      <c r="I648" s="21"/>
      <c r="J648" s="21"/>
      <c r="K648" s="21"/>
      <c r="L648" s="21"/>
      <c r="M648" s="21"/>
      <c r="N648" s="21"/>
      <c r="O648" s="21"/>
      <c r="P648" s="21"/>
      <c r="Q648" s="21"/>
      <c r="R648" s="21"/>
      <c r="S648" s="21"/>
      <c r="T648" s="21"/>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c r="BC648" s="21"/>
      <c r="BD648" s="21"/>
      <c r="BE648" s="21"/>
      <c r="BF648" s="21"/>
      <c r="BG648" s="21"/>
      <c r="BH648" s="21"/>
      <c r="BI648" s="21"/>
      <c r="BJ648" s="21"/>
      <c r="BK648" s="21"/>
      <c r="BL648" s="21"/>
      <c r="BM648" s="21"/>
      <c r="BN648" s="21"/>
      <c r="BO648" s="21"/>
      <c r="BP648" s="21"/>
      <c r="BQ648" s="21"/>
      <c r="BR648" s="21"/>
      <c r="BS648" s="21"/>
      <c r="BT648" s="21"/>
      <c r="BU648" s="21"/>
      <c r="BV648" s="21"/>
      <c r="BW648" s="21"/>
      <c r="BX648" s="21"/>
    </row>
    <row r="649" spans="2:76" x14ac:dyDescent="0.35">
      <c r="B649" s="21"/>
      <c r="C649" s="21"/>
      <c r="D649" s="23"/>
      <c r="E649" s="21"/>
      <c r="F649" s="21"/>
      <c r="G649" s="21"/>
      <c r="H649" s="21"/>
      <c r="I649" s="21"/>
      <c r="J649" s="21"/>
      <c r="K649" s="21"/>
      <c r="L649" s="21"/>
      <c r="M649" s="21"/>
      <c r="N649" s="21"/>
      <c r="O649" s="21"/>
      <c r="P649" s="21"/>
      <c r="Q649" s="21"/>
      <c r="R649" s="21"/>
      <c r="S649" s="21"/>
      <c r="T649" s="21"/>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c r="BE649" s="21"/>
      <c r="BF649" s="21"/>
      <c r="BG649" s="21"/>
      <c r="BH649" s="21"/>
      <c r="BI649" s="21"/>
      <c r="BJ649" s="21"/>
      <c r="BK649" s="21"/>
      <c r="BL649" s="21"/>
      <c r="BM649" s="21"/>
      <c r="BN649" s="21"/>
      <c r="BO649" s="21"/>
      <c r="BP649" s="21"/>
      <c r="BQ649" s="21"/>
      <c r="BR649" s="21"/>
      <c r="BS649" s="21"/>
      <c r="BT649" s="21"/>
      <c r="BU649" s="21"/>
      <c r="BV649" s="21"/>
      <c r="BW649" s="21"/>
      <c r="BX649" s="21"/>
    </row>
    <row r="650" spans="2:76" x14ac:dyDescent="0.35">
      <c r="B650" s="21"/>
      <c r="C650" s="21"/>
      <c r="D650" s="23"/>
      <c r="E650" s="21"/>
      <c r="F650" s="21"/>
      <c r="G650" s="21"/>
      <c r="H650" s="21"/>
      <c r="I650" s="21"/>
      <c r="J650" s="21"/>
      <c r="K650" s="21"/>
      <c r="L650" s="21"/>
      <c r="M650" s="21"/>
      <c r="N650" s="21"/>
      <c r="O650" s="21"/>
      <c r="P650" s="21"/>
      <c r="Q650" s="21"/>
      <c r="R650" s="21"/>
      <c r="S650" s="21"/>
      <c r="T650" s="21"/>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c r="BF650" s="21"/>
      <c r="BG650" s="21"/>
      <c r="BH650" s="21"/>
      <c r="BI650" s="21"/>
      <c r="BJ650" s="21"/>
      <c r="BK650" s="21"/>
      <c r="BL650" s="21"/>
      <c r="BM650" s="21"/>
      <c r="BN650" s="21"/>
      <c r="BO650" s="21"/>
      <c r="BP650" s="21"/>
      <c r="BQ650" s="21"/>
      <c r="BR650" s="21"/>
      <c r="BS650" s="21"/>
      <c r="BT650" s="21"/>
      <c r="BU650" s="21"/>
      <c r="BV650" s="21"/>
      <c r="BW650" s="21"/>
      <c r="BX650" s="21"/>
    </row>
    <row r="651" spans="2:76" x14ac:dyDescent="0.35">
      <c r="B651" s="21"/>
      <c r="C651" s="21"/>
      <c r="D651" s="23"/>
      <c r="E651" s="21"/>
      <c r="F651" s="21"/>
      <c r="G651" s="21"/>
      <c r="H651" s="21"/>
      <c r="I651" s="21"/>
      <c r="J651" s="21"/>
      <c r="K651" s="21"/>
      <c r="L651" s="21"/>
      <c r="M651" s="21"/>
      <c r="N651" s="21"/>
      <c r="O651" s="21"/>
      <c r="P651" s="21"/>
      <c r="Q651" s="21"/>
      <c r="R651" s="21"/>
      <c r="S651" s="21"/>
      <c r="T651" s="21"/>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c r="BF651" s="21"/>
      <c r="BG651" s="21"/>
      <c r="BH651" s="21"/>
      <c r="BI651" s="21"/>
      <c r="BJ651" s="21"/>
      <c r="BK651" s="21"/>
      <c r="BL651" s="21"/>
      <c r="BM651" s="21"/>
      <c r="BN651" s="21"/>
      <c r="BO651" s="21"/>
      <c r="BP651" s="21"/>
      <c r="BQ651" s="21"/>
      <c r="BR651" s="21"/>
      <c r="BS651" s="21"/>
      <c r="BT651" s="21"/>
      <c r="BU651" s="21"/>
      <c r="BV651" s="21"/>
      <c r="BW651" s="21"/>
      <c r="BX651" s="21"/>
    </row>
    <row r="652" spans="2:76" x14ac:dyDescent="0.35">
      <c r="B652" s="21"/>
      <c r="C652" s="21"/>
      <c r="D652" s="23"/>
      <c r="E652" s="21"/>
      <c r="F652" s="21"/>
      <c r="G652" s="21"/>
      <c r="H652" s="21"/>
      <c r="I652" s="21"/>
      <c r="J652" s="21"/>
      <c r="K652" s="21"/>
      <c r="L652" s="21"/>
      <c r="M652" s="21"/>
      <c r="N652" s="21"/>
      <c r="O652" s="21"/>
      <c r="P652" s="21"/>
      <c r="Q652" s="21"/>
      <c r="R652" s="21"/>
      <c r="S652" s="21"/>
      <c r="T652" s="21"/>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c r="BF652" s="21"/>
      <c r="BG652" s="21"/>
      <c r="BH652" s="21"/>
      <c r="BI652" s="21"/>
      <c r="BJ652" s="21"/>
      <c r="BK652" s="21"/>
      <c r="BL652" s="21"/>
      <c r="BM652" s="21"/>
      <c r="BN652" s="21"/>
      <c r="BO652" s="21"/>
      <c r="BP652" s="21"/>
      <c r="BQ652" s="21"/>
      <c r="BR652" s="21"/>
      <c r="BS652" s="21"/>
      <c r="BT652" s="21"/>
      <c r="BU652" s="21"/>
      <c r="BV652" s="21"/>
      <c r="BW652" s="21"/>
      <c r="BX652" s="21"/>
    </row>
    <row r="653" spans="2:76" x14ac:dyDescent="0.35">
      <c r="B653" s="21"/>
      <c r="C653" s="21"/>
      <c r="D653" s="23"/>
      <c r="E653" s="21"/>
      <c r="F653" s="21"/>
      <c r="G653" s="21"/>
      <c r="H653" s="21"/>
      <c r="I653" s="21"/>
      <c r="J653" s="21"/>
      <c r="K653" s="21"/>
      <c r="L653" s="21"/>
      <c r="M653" s="21"/>
      <c r="N653" s="21"/>
      <c r="O653" s="21"/>
      <c r="P653" s="21"/>
      <c r="Q653" s="21"/>
      <c r="R653" s="21"/>
      <c r="S653" s="21"/>
      <c r="T653" s="21"/>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c r="BF653" s="21"/>
      <c r="BG653" s="21"/>
      <c r="BH653" s="21"/>
      <c r="BI653" s="21"/>
      <c r="BJ653" s="21"/>
      <c r="BK653" s="21"/>
      <c r="BL653" s="21"/>
      <c r="BM653" s="21"/>
      <c r="BN653" s="21"/>
      <c r="BO653" s="21"/>
      <c r="BP653" s="21"/>
      <c r="BQ653" s="21"/>
      <c r="BR653" s="21"/>
      <c r="BS653" s="21"/>
      <c r="BT653" s="21"/>
      <c r="BU653" s="21"/>
      <c r="BV653" s="21"/>
      <c r="BW653" s="21"/>
      <c r="BX653" s="21"/>
    </row>
    <row r="654" spans="2:76" x14ac:dyDescent="0.35">
      <c r="B654" s="21"/>
      <c r="C654" s="21"/>
      <c r="D654" s="23"/>
      <c r="E654" s="21"/>
      <c r="F654" s="21"/>
      <c r="G654" s="21"/>
      <c r="H654" s="21"/>
      <c r="I654" s="21"/>
      <c r="J654" s="21"/>
      <c r="K654" s="21"/>
      <c r="L654" s="21"/>
      <c r="M654" s="21"/>
      <c r="N654" s="21"/>
      <c r="O654" s="21"/>
      <c r="P654" s="21"/>
      <c r="Q654" s="21"/>
      <c r="R654" s="21"/>
      <c r="S654" s="21"/>
      <c r="T654" s="21"/>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c r="BF654" s="21"/>
      <c r="BG654" s="21"/>
      <c r="BH654" s="21"/>
      <c r="BI654" s="21"/>
      <c r="BJ654" s="21"/>
      <c r="BK654" s="21"/>
      <c r="BL654" s="21"/>
      <c r="BM654" s="21"/>
      <c r="BN654" s="21"/>
      <c r="BO654" s="21"/>
      <c r="BP654" s="21"/>
      <c r="BQ654" s="21"/>
      <c r="BR654" s="21"/>
      <c r="BS654" s="21"/>
      <c r="BT654" s="21"/>
      <c r="BU654" s="21"/>
      <c r="BV654" s="21"/>
      <c r="BW654" s="21"/>
      <c r="BX654" s="21"/>
    </row>
    <row r="655" spans="2:76" x14ac:dyDescent="0.35">
      <c r="B655" s="21"/>
      <c r="C655" s="21"/>
      <c r="D655" s="23"/>
      <c r="E655" s="21"/>
      <c r="F655" s="21"/>
      <c r="G655" s="21"/>
      <c r="H655" s="21"/>
      <c r="I655" s="21"/>
      <c r="J655" s="21"/>
      <c r="K655" s="21"/>
      <c r="L655" s="21"/>
      <c r="M655" s="21"/>
      <c r="N655" s="21"/>
      <c r="O655" s="21"/>
      <c r="P655" s="21"/>
      <c r="Q655" s="21"/>
      <c r="R655" s="21"/>
      <c r="S655" s="21"/>
      <c r="T655" s="21"/>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21"/>
      <c r="BJ655" s="21"/>
      <c r="BK655" s="21"/>
      <c r="BL655" s="21"/>
      <c r="BM655" s="21"/>
      <c r="BN655" s="21"/>
      <c r="BO655" s="21"/>
      <c r="BP655" s="21"/>
      <c r="BQ655" s="21"/>
      <c r="BR655" s="21"/>
      <c r="BS655" s="21"/>
      <c r="BT655" s="21"/>
      <c r="BU655" s="21"/>
      <c r="BV655" s="21"/>
      <c r="BW655" s="21"/>
      <c r="BX655" s="21"/>
    </row>
    <row r="656" spans="2:76" x14ac:dyDescent="0.35">
      <c r="B656" s="21"/>
      <c r="C656" s="21"/>
      <c r="D656" s="23"/>
      <c r="E656" s="21"/>
      <c r="F656" s="21"/>
      <c r="G656" s="21"/>
      <c r="H656" s="21"/>
      <c r="I656" s="21"/>
      <c r="J656" s="21"/>
      <c r="K656" s="21"/>
      <c r="L656" s="21"/>
      <c r="M656" s="21"/>
      <c r="N656" s="21"/>
      <c r="O656" s="21"/>
      <c r="P656" s="21"/>
      <c r="Q656" s="21"/>
      <c r="R656" s="21"/>
      <c r="S656" s="21"/>
      <c r="T656" s="21"/>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1"/>
      <c r="BW656" s="21"/>
      <c r="BX656" s="21"/>
    </row>
    <row r="657" spans="2:76" x14ac:dyDescent="0.35">
      <c r="B657" s="21"/>
      <c r="C657" s="21"/>
      <c r="D657" s="23"/>
      <c r="E657" s="21"/>
      <c r="F657" s="21"/>
      <c r="G657" s="21"/>
      <c r="H657" s="21"/>
      <c r="I657" s="21"/>
      <c r="J657" s="21"/>
      <c r="K657" s="21"/>
      <c r="L657" s="21"/>
      <c r="M657" s="21"/>
      <c r="N657" s="21"/>
      <c r="O657" s="21"/>
      <c r="P657" s="21"/>
      <c r="Q657" s="21"/>
      <c r="R657" s="21"/>
      <c r="S657" s="21"/>
      <c r="T657" s="21"/>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c r="BC657" s="21"/>
      <c r="BD657" s="21"/>
      <c r="BE657" s="21"/>
      <c r="BF657" s="21"/>
      <c r="BG657" s="21"/>
      <c r="BH657" s="21"/>
      <c r="BI657" s="21"/>
      <c r="BJ657" s="21"/>
      <c r="BK657" s="21"/>
      <c r="BL657" s="21"/>
      <c r="BM657" s="21"/>
      <c r="BN657" s="21"/>
      <c r="BO657" s="21"/>
      <c r="BP657" s="21"/>
      <c r="BQ657" s="21"/>
      <c r="BR657" s="21"/>
      <c r="BS657" s="21"/>
      <c r="BT657" s="21"/>
      <c r="BU657" s="21"/>
      <c r="BV657" s="21"/>
      <c r="BW657" s="21"/>
      <c r="BX657" s="21"/>
    </row>
    <row r="658" spans="2:76" x14ac:dyDescent="0.35">
      <c r="B658" s="21"/>
      <c r="C658" s="21"/>
      <c r="D658" s="23"/>
      <c r="E658" s="21"/>
      <c r="F658" s="21"/>
      <c r="G658" s="21"/>
      <c r="H658" s="21"/>
      <c r="I658" s="21"/>
      <c r="J658" s="21"/>
      <c r="K658" s="21"/>
      <c r="L658" s="21"/>
      <c r="M658" s="21"/>
      <c r="N658" s="21"/>
      <c r="O658" s="21"/>
      <c r="P658" s="21"/>
      <c r="Q658" s="21"/>
      <c r="R658" s="21"/>
      <c r="S658" s="21"/>
      <c r="T658" s="21"/>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c r="BF658" s="21"/>
      <c r="BG658" s="21"/>
      <c r="BH658" s="21"/>
      <c r="BI658" s="21"/>
      <c r="BJ658" s="21"/>
      <c r="BK658" s="21"/>
      <c r="BL658" s="21"/>
      <c r="BM658" s="21"/>
      <c r="BN658" s="21"/>
      <c r="BO658" s="21"/>
      <c r="BP658" s="21"/>
      <c r="BQ658" s="21"/>
      <c r="BR658" s="21"/>
      <c r="BS658" s="21"/>
      <c r="BT658" s="21"/>
      <c r="BU658" s="21"/>
      <c r="BV658" s="21"/>
      <c r="BW658" s="21"/>
      <c r="BX658" s="21"/>
    </row>
    <row r="659" spans="2:76" x14ac:dyDescent="0.35">
      <c r="B659" s="21"/>
      <c r="C659" s="21"/>
      <c r="D659" s="23"/>
      <c r="E659" s="21"/>
      <c r="F659" s="21"/>
      <c r="G659" s="21"/>
      <c r="H659" s="21"/>
      <c r="I659" s="21"/>
      <c r="J659" s="21"/>
      <c r="K659" s="21"/>
      <c r="L659" s="21"/>
      <c r="M659" s="21"/>
      <c r="N659" s="21"/>
      <c r="O659" s="21"/>
      <c r="P659" s="21"/>
      <c r="Q659" s="21"/>
      <c r="R659" s="21"/>
      <c r="S659" s="21"/>
      <c r="T659" s="21"/>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c r="BE659" s="21"/>
      <c r="BF659" s="21"/>
      <c r="BG659" s="21"/>
      <c r="BH659" s="21"/>
      <c r="BI659" s="21"/>
      <c r="BJ659" s="21"/>
      <c r="BK659" s="21"/>
      <c r="BL659" s="21"/>
      <c r="BM659" s="21"/>
      <c r="BN659" s="21"/>
      <c r="BO659" s="21"/>
      <c r="BP659" s="21"/>
      <c r="BQ659" s="21"/>
      <c r="BR659" s="21"/>
      <c r="BS659" s="21"/>
      <c r="BT659" s="21"/>
      <c r="BU659" s="21"/>
      <c r="BV659" s="21"/>
      <c r="BW659" s="21"/>
      <c r="BX659" s="21"/>
    </row>
    <row r="660" spans="2:76" x14ac:dyDescent="0.35">
      <c r="B660" s="21"/>
      <c r="C660" s="21"/>
      <c r="D660" s="23"/>
      <c r="E660" s="21"/>
      <c r="F660" s="21"/>
      <c r="G660" s="21"/>
      <c r="H660" s="21"/>
      <c r="I660" s="21"/>
      <c r="J660" s="21"/>
      <c r="K660" s="21"/>
      <c r="L660" s="21"/>
      <c r="M660" s="21"/>
      <c r="N660" s="21"/>
      <c r="O660" s="21"/>
      <c r="P660" s="21"/>
      <c r="Q660" s="21"/>
      <c r="R660" s="21"/>
      <c r="S660" s="21"/>
      <c r="T660" s="21"/>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c r="BE660" s="21"/>
      <c r="BF660" s="21"/>
      <c r="BG660" s="21"/>
      <c r="BH660" s="21"/>
      <c r="BI660" s="21"/>
      <c r="BJ660" s="21"/>
      <c r="BK660" s="21"/>
      <c r="BL660" s="21"/>
      <c r="BM660" s="21"/>
      <c r="BN660" s="21"/>
      <c r="BO660" s="21"/>
      <c r="BP660" s="21"/>
      <c r="BQ660" s="21"/>
      <c r="BR660" s="21"/>
      <c r="BS660" s="21"/>
      <c r="BT660" s="21"/>
      <c r="BU660" s="21"/>
      <c r="BV660" s="21"/>
      <c r="BW660" s="21"/>
      <c r="BX660" s="21"/>
    </row>
    <row r="661" spans="2:76" x14ac:dyDescent="0.35">
      <c r="B661" s="21"/>
      <c r="C661" s="21"/>
      <c r="D661" s="23"/>
      <c r="E661" s="21"/>
      <c r="F661" s="21"/>
      <c r="G661" s="21"/>
      <c r="H661" s="21"/>
      <c r="I661" s="21"/>
      <c r="J661" s="21"/>
      <c r="K661" s="21"/>
      <c r="L661" s="21"/>
      <c r="M661" s="21"/>
      <c r="N661" s="21"/>
      <c r="O661" s="21"/>
      <c r="P661" s="21"/>
      <c r="Q661" s="21"/>
      <c r="R661" s="21"/>
      <c r="S661" s="21"/>
      <c r="T661" s="21"/>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c r="BX661" s="21"/>
    </row>
  </sheetData>
  <sheetProtection password="F28A" sheet="1" objects="1" scenarios="1" selectLockedCells="1" selectUnlockedCells="1"/>
  <protectedRanges>
    <protectedRange sqref="F13 F15 F18 F23 F25 F28 F35 F37 F40" name="Plage1"/>
  </protectedRanges>
  <mergeCells count="50">
    <mergeCell ref="R10:T13"/>
    <mergeCell ref="B17:D17"/>
    <mergeCell ref="C16:D16"/>
    <mergeCell ref="C23:D23"/>
    <mergeCell ref="F13:O13"/>
    <mergeCell ref="F18:O18"/>
    <mergeCell ref="F17:O17"/>
    <mergeCell ref="C18:D18"/>
    <mergeCell ref="F27:O27"/>
    <mergeCell ref="F39:O39"/>
    <mergeCell ref="F21:O22"/>
    <mergeCell ref="F23:O23"/>
    <mergeCell ref="B39:D39"/>
    <mergeCell ref="B27:D27"/>
    <mergeCell ref="C28:D28"/>
    <mergeCell ref="C38:D38"/>
    <mergeCell ref="B36:D36"/>
    <mergeCell ref="B24:D24"/>
    <mergeCell ref="A1:O2"/>
    <mergeCell ref="B7:D7"/>
    <mergeCell ref="F7:O7"/>
    <mergeCell ref="C13:D13"/>
    <mergeCell ref="C15:D15"/>
    <mergeCell ref="F11:O12"/>
    <mergeCell ref="B11:D12"/>
    <mergeCell ref="B9:D9"/>
    <mergeCell ref="L4:O4"/>
    <mergeCell ref="F4:I4"/>
    <mergeCell ref="B14:D14"/>
    <mergeCell ref="F14:O14"/>
    <mergeCell ref="F9:H9"/>
    <mergeCell ref="K9:O9"/>
    <mergeCell ref="L5:O5"/>
    <mergeCell ref="F5:I5"/>
    <mergeCell ref="C40:D40"/>
    <mergeCell ref="F40:O40"/>
    <mergeCell ref="B5:D5"/>
    <mergeCell ref="F25:O26"/>
    <mergeCell ref="F15:O16"/>
    <mergeCell ref="F37:O38"/>
    <mergeCell ref="B33:D34"/>
    <mergeCell ref="F33:O34"/>
    <mergeCell ref="C35:D35"/>
    <mergeCell ref="F35:O35"/>
    <mergeCell ref="C37:D37"/>
    <mergeCell ref="C26:D26"/>
    <mergeCell ref="F28:O28"/>
    <mergeCell ref="B21:D22"/>
    <mergeCell ref="C25:D25"/>
    <mergeCell ref="F24:O24"/>
  </mergeCells>
  <printOptions horizontalCentered="1" verticalCentered="1"/>
  <pageMargins left="0.51181102362204722" right="0.27559055118110237" top="0.23622047244094491" bottom="0.55118110236220474" header="0.27559055118110237" footer="0.35433070866141736"/>
  <pageSetup paperSize="9" scale="70" orientation="portrait" r:id="rId1"/>
  <headerFooter>
    <oddFooter>&amp;CAcadémie de Versailles - CAP Equipier Polyvalent du Commerce - Bertrand CHAPEL IEN Economie-gestion &amp;RSession 2023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201" r:id="rId4" name="Check Box 33">
              <controlPr defaultSize="0" autoFill="0" autoLine="0" autoPict="0">
                <anchor moveWithCells="1">
                  <from>
                    <xdr:col>5</xdr:col>
                    <xdr:colOff>717550</xdr:colOff>
                    <xdr:row>12</xdr:row>
                    <xdr:rowOff>76200</xdr:rowOff>
                  </from>
                  <to>
                    <xdr:col>11</xdr:col>
                    <xdr:colOff>457200</xdr:colOff>
                    <xdr:row>12</xdr:row>
                    <xdr:rowOff>565150</xdr:rowOff>
                  </to>
                </anchor>
              </controlPr>
            </control>
          </mc:Choice>
        </mc:AlternateContent>
        <mc:AlternateContent xmlns:mc="http://schemas.openxmlformats.org/markup-compatibility/2006">
          <mc:Choice Requires="x14">
            <control shapeId="7202" r:id="rId5" name="Check Box 34">
              <controlPr defaultSize="0" autoFill="0" autoLine="0" autoPict="0">
                <anchor moveWithCells="1">
                  <from>
                    <xdr:col>5</xdr:col>
                    <xdr:colOff>698500</xdr:colOff>
                    <xdr:row>14</xdr:row>
                    <xdr:rowOff>419100</xdr:rowOff>
                  </from>
                  <to>
                    <xdr:col>11</xdr:col>
                    <xdr:colOff>450850</xdr:colOff>
                    <xdr:row>15</xdr:row>
                    <xdr:rowOff>241300</xdr:rowOff>
                  </to>
                </anchor>
              </controlPr>
            </control>
          </mc:Choice>
        </mc:AlternateContent>
        <mc:AlternateContent xmlns:mc="http://schemas.openxmlformats.org/markup-compatibility/2006">
          <mc:Choice Requires="x14">
            <control shapeId="7203" r:id="rId6" name="Check Box 35">
              <controlPr defaultSize="0" autoFill="0" autoLine="0" autoPict="0">
                <anchor moveWithCells="1">
                  <from>
                    <xdr:col>5</xdr:col>
                    <xdr:colOff>685800</xdr:colOff>
                    <xdr:row>17</xdr:row>
                    <xdr:rowOff>69850</xdr:rowOff>
                  </from>
                  <to>
                    <xdr:col>11</xdr:col>
                    <xdr:colOff>438150</xdr:colOff>
                    <xdr:row>17</xdr:row>
                    <xdr:rowOff>565150</xdr:rowOff>
                  </to>
                </anchor>
              </controlPr>
            </control>
          </mc:Choice>
        </mc:AlternateContent>
        <mc:AlternateContent xmlns:mc="http://schemas.openxmlformats.org/markup-compatibility/2006">
          <mc:Choice Requires="x14">
            <control shapeId="7204" r:id="rId7" name="Check Box 36">
              <controlPr defaultSize="0" autoFill="0" autoLine="0" autoPict="0">
                <anchor moveWithCells="1">
                  <from>
                    <xdr:col>5</xdr:col>
                    <xdr:colOff>666750</xdr:colOff>
                    <xdr:row>22</xdr:row>
                    <xdr:rowOff>222250</xdr:rowOff>
                  </from>
                  <to>
                    <xdr:col>11</xdr:col>
                    <xdr:colOff>419100</xdr:colOff>
                    <xdr:row>22</xdr:row>
                    <xdr:rowOff>698500</xdr:rowOff>
                  </to>
                </anchor>
              </controlPr>
            </control>
          </mc:Choice>
        </mc:AlternateContent>
        <mc:AlternateContent xmlns:mc="http://schemas.openxmlformats.org/markup-compatibility/2006">
          <mc:Choice Requires="x14">
            <control shapeId="7205" r:id="rId8" name="Check Box 37">
              <controlPr defaultSize="0" autoFill="0" autoLine="0" autoPict="0">
                <anchor moveWithCells="1">
                  <from>
                    <xdr:col>5</xdr:col>
                    <xdr:colOff>641350</xdr:colOff>
                    <xdr:row>24</xdr:row>
                    <xdr:rowOff>279400</xdr:rowOff>
                  </from>
                  <to>
                    <xdr:col>11</xdr:col>
                    <xdr:colOff>393700</xdr:colOff>
                    <xdr:row>25</xdr:row>
                    <xdr:rowOff>241300</xdr:rowOff>
                  </to>
                </anchor>
              </controlPr>
            </control>
          </mc:Choice>
        </mc:AlternateContent>
        <mc:AlternateContent xmlns:mc="http://schemas.openxmlformats.org/markup-compatibility/2006">
          <mc:Choice Requires="x14">
            <control shapeId="7206" r:id="rId9" name="Check Box 38">
              <controlPr defaultSize="0" autoFill="0" autoLine="0" autoPict="0">
                <anchor moveWithCells="1">
                  <from>
                    <xdr:col>5</xdr:col>
                    <xdr:colOff>628650</xdr:colOff>
                    <xdr:row>27</xdr:row>
                    <xdr:rowOff>38100</xdr:rowOff>
                  </from>
                  <to>
                    <xdr:col>11</xdr:col>
                    <xdr:colOff>381000</xdr:colOff>
                    <xdr:row>27</xdr:row>
                    <xdr:rowOff>546100</xdr:rowOff>
                  </to>
                </anchor>
              </controlPr>
            </control>
          </mc:Choice>
        </mc:AlternateContent>
        <mc:AlternateContent xmlns:mc="http://schemas.openxmlformats.org/markup-compatibility/2006">
          <mc:Choice Requires="x14">
            <control shapeId="7207" r:id="rId10" name="Check Box 39">
              <controlPr defaultSize="0" autoFill="0" autoLine="0" autoPict="0">
                <anchor moveWithCells="1">
                  <from>
                    <xdr:col>5</xdr:col>
                    <xdr:colOff>603250</xdr:colOff>
                    <xdr:row>34</xdr:row>
                    <xdr:rowOff>127000</xdr:rowOff>
                  </from>
                  <to>
                    <xdr:col>11</xdr:col>
                    <xdr:colOff>355600</xdr:colOff>
                    <xdr:row>34</xdr:row>
                    <xdr:rowOff>603250</xdr:rowOff>
                  </to>
                </anchor>
              </controlPr>
            </control>
          </mc:Choice>
        </mc:AlternateContent>
        <mc:AlternateContent xmlns:mc="http://schemas.openxmlformats.org/markup-compatibility/2006">
          <mc:Choice Requires="x14">
            <control shapeId="7208" r:id="rId11" name="Check Box 40">
              <controlPr defaultSize="0" autoFill="0" autoLine="0" autoPict="0">
                <anchor moveWithCells="1">
                  <from>
                    <xdr:col>5</xdr:col>
                    <xdr:colOff>603250</xdr:colOff>
                    <xdr:row>36</xdr:row>
                    <xdr:rowOff>412750</xdr:rowOff>
                  </from>
                  <to>
                    <xdr:col>11</xdr:col>
                    <xdr:colOff>355600</xdr:colOff>
                    <xdr:row>37</xdr:row>
                    <xdr:rowOff>184150</xdr:rowOff>
                  </to>
                </anchor>
              </controlPr>
            </control>
          </mc:Choice>
        </mc:AlternateContent>
        <mc:AlternateContent xmlns:mc="http://schemas.openxmlformats.org/markup-compatibility/2006">
          <mc:Choice Requires="x14">
            <control shapeId="7209" r:id="rId12" name="Check Box 41">
              <controlPr defaultSize="0" autoFill="0" autoLine="0" autoPict="0">
                <anchor moveWithCells="1">
                  <from>
                    <xdr:col>5</xdr:col>
                    <xdr:colOff>584200</xdr:colOff>
                    <xdr:row>39</xdr:row>
                    <xdr:rowOff>50800</xdr:rowOff>
                  </from>
                  <to>
                    <xdr:col>11</xdr:col>
                    <xdr:colOff>336550</xdr:colOff>
                    <xdr:row>39</xdr:row>
                    <xdr:rowOff>533400</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3:A5"/>
  <sheetViews>
    <sheetView workbookViewId="0">
      <selection activeCell="H8" sqref="H8"/>
    </sheetView>
  </sheetViews>
  <sheetFormatPr baseColWidth="10" defaultRowHeight="14.5" x14ac:dyDescent="0.35"/>
  <sheetData>
    <row r="3" spans="1:1" x14ac:dyDescent="0.35">
      <c r="A3" t="s">
        <v>150</v>
      </c>
    </row>
    <row r="4" spans="1:1" x14ac:dyDescent="0.35">
      <c r="A4" t="s">
        <v>151</v>
      </c>
    </row>
    <row r="5" spans="1:1" x14ac:dyDescent="0.35">
      <c r="A5" t="s">
        <v>152</v>
      </c>
    </row>
  </sheetData>
  <sheetProtection password="CF3B" sheet="1" objects="1" scenarios="1" selectLockedCell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9"/>
  <dimension ref="B1:P60"/>
  <sheetViews>
    <sheetView zoomScale="130" zoomScaleNormal="130" workbookViewId="0">
      <selection activeCell="B1" sqref="B1:P2"/>
    </sheetView>
  </sheetViews>
  <sheetFormatPr baseColWidth="10" defaultRowHeight="14.5" x14ac:dyDescent="0.35"/>
  <cols>
    <col min="1" max="1" width="1.1796875" customWidth="1"/>
    <col min="2" max="2" width="9.81640625" customWidth="1"/>
    <col min="3" max="3" width="12.54296875" customWidth="1"/>
    <col min="4" max="4" width="12.453125" customWidth="1"/>
    <col min="5" max="5" width="5.54296875" customWidth="1"/>
    <col min="6" max="6" width="4.1796875" customWidth="1"/>
    <col min="7" max="7" width="5.54296875" customWidth="1"/>
    <col min="8" max="8" width="5" customWidth="1"/>
    <col min="9" max="9" width="0.453125" customWidth="1"/>
    <col min="10" max="10" width="0.54296875" customWidth="1"/>
    <col min="11" max="11" width="3.81640625" customWidth="1"/>
    <col min="12" max="12" width="7.453125" customWidth="1"/>
    <col min="13" max="13" width="8.1796875" customWidth="1"/>
    <col min="14" max="14" width="4.453125" customWidth="1"/>
    <col min="15" max="15" width="1.1796875" customWidth="1"/>
    <col min="16" max="16" width="2" customWidth="1"/>
  </cols>
  <sheetData>
    <row r="1" spans="2:16" x14ac:dyDescent="0.35">
      <c r="B1" s="761"/>
      <c r="C1" s="761"/>
      <c r="D1" s="761"/>
      <c r="E1" s="761"/>
      <c r="F1" s="761"/>
      <c r="G1" s="761"/>
      <c r="H1" s="761"/>
      <c r="I1" s="761"/>
      <c r="J1" s="761"/>
      <c r="K1" s="761"/>
      <c r="L1" s="761"/>
      <c r="M1" s="761"/>
      <c r="N1" s="761"/>
      <c r="O1" s="761"/>
      <c r="P1" s="761"/>
    </row>
    <row r="2" spans="2:16" x14ac:dyDescent="0.35">
      <c r="B2" s="761"/>
      <c r="C2" s="761"/>
      <c r="D2" s="761"/>
      <c r="E2" s="761"/>
      <c r="F2" s="761"/>
      <c r="G2" s="761"/>
      <c r="H2" s="761"/>
      <c r="I2" s="761"/>
      <c r="J2" s="761"/>
      <c r="K2" s="761"/>
      <c r="L2" s="761"/>
      <c r="M2" s="761"/>
      <c r="N2" s="761"/>
      <c r="O2" s="761"/>
      <c r="P2" s="761"/>
    </row>
    <row r="3" spans="2:16" s="12" customFormat="1" ht="6" customHeight="1" x14ac:dyDescent="0.35">
      <c r="B3" s="52"/>
      <c r="C3" s="52"/>
      <c r="D3" s="52"/>
      <c r="E3" s="52"/>
      <c r="F3" s="52"/>
      <c r="G3" s="52"/>
      <c r="H3" s="52"/>
      <c r="I3" s="52"/>
      <c r="J3" s="52"/>
      <c r="K3" s="52"/>
      <c r="L3" s="52"/>
      <c r="M3" s="52"/>
      <c r="N3" s="52"/>
      <c r="O3" s="52"/>
      <c r="P3" s="52"/>
    </row>
    <row r="4" spans="2:16" ht="30.65" customHeight="1" x14ac:dyDescent="0.35">
      <c r="B4" s="764"/>
      <c r="C4" s="765"/>
      <c r="D4" s="765"/>
      <c r="E4" s="765"/>
      <c r="F4" s="765"/>
      <c r="G4" s="765"/>
      <c r="H4" s="765"/>
      <c r="I4" s="765"/>
      <c r="J4" s="765"/>
      <c r="K4" s="765"/>
      <c r="L4" s="765"/>
      <c r="M4" s="765"/>
      <c r="N4" s="765"/>
      <c r="O4" s="765"/>
      <c r="P4" s="766"/>
    </row>
    <row r="5" spans="2:16" ht="27.65" customHeight="1" x14ac:dyDescent="0.35">
      <c r="B5" s="49"/>
      <c r="C5" s="49"/>
      <c r="D5" s="49"/>
      <c r="E5" s="50"/>
      <c r="F5" s="49"/>
      <c r="G5" s="762"/>
      <c r="H5" s="762"/>
      <c r="I5" s="762"/>
      <c r="J5" s="762"/>
      <c r="K5" s="767"/>
      <c r="L5" s="767"/>
      <c r="M5" s="763"/>
      <c r="N5" s="763"/>
      <c r="O5" s="51"/>
      <c r="P5" s="51"/>
    </row>
    <row r="6" spans="2:16" ht="33.65" customHeight="1" x14ac:dyDescent="0.45">
      <c r="B6" s="637"/>
      <c r="C6" s="637"/>
      <c r="D6" s="637"/>
      <c r="E6" s="54"/>
      <c r="F6" s="54"/>
      <c r="G6" s="54"/>
      <c r="H6" s="53"/>
      <c r="I6" s="276"/>
      <c r="J6" s="276"/>
      <c r="K6" s="276"/>
      <c r="L6" s="276"/>
      <c r="M6" s="276"/>
      <c r="N6" s="276"/>
      <c r="O6" s="12"/>
      <c r="P6" s="12"/>
    </row>
    <row r="7" spans="2:16" ht="31.5" customHeight="1" x14ac:dyDescent="0.45">
      <c r="B7" s="622"/>
      <c r="C7" s="622"/>
      <c r="D7" s="622"/>
      <c r="E7" s="55"/>
      <c r="F7" s="55"/>
      <c r="G7" s="55"/>
      <c r="H7" s="53"/>
      <c r="I7" s="276"/>
      <c r="J7" s="276"/>
      <c r="K7" s="276"/>
      <c r="L7" s="276"/>
      <c r="M7" s="276"/>
      <c r="N7" s="276"/>
      <c r="O7" s="12"/>
      <c r="P7" s="12"/>
    </row>
    <row r="8" spans="2:16" ht="18.649999999999999" customHeight="1" x14ac:dyDescent="0.35">
      <c r="B8" s="760"/>
      <c r="C8" s="760"/>
      <c r="D8" s="760"/>
      <c r="E8" s="637"/>
      <c r="F8" s="637"/>
      <c r="G8" s="637"/>
      <c r="H8" s="12"/>
      <c r="I8" s="12"/>
      <c r="J8" s="12"/>
      <c r="K8" s="12"/>
      <c r="L8" s="12"/>
      <c r="M8" s="12"/>
      <c r="N8" s="12"/>
      <c r="O8" s="12"/>
      <c r="P8" s="12"/>
    </row>
    <row r="9" spans="2:16" ht="93" customHeight="1" x14ac:dyDescent="0.35">
      <c r="B9" s="12"/>
      <c r="C9" s="12"/>
      <c r="D9" s="12"/>
      <c r="E9" s="760"/>
      <c r="F9" s="760"/>
      <c r="G9" s="760"/>
      <c r="H9" s="12"/>
      <c r="I9" s="12"/>
      <c r="J9" s="12"/>
      <c r="K9" s="12"/>
      <c r="L9" s="12"/>
      <c r="M9" s="12"/>
      <c r="N9" s="12"/>
      <c r="O9" s="12"/>
      <c r="P9" s="12"/>
    </row>
    <row r="10" spans="2:16" x14ac:dyDescent="0.35">
      <c r="B10" s="12"/>
      <c r="C10" s="12"/>
      <c r="D10" s="12"/>
      <c r="E10" s="12"/>
      <c r="F10" s="12"/>
      <c r="G10" s="12"/>
      <c r="H10" s="12"/>
      <c r="I10" s="12"/>
      <c r="J10" s="12"/>
      <c r="K10" s="12"/>
      <c r="L10" s="12"/>
      <c r="M10" s="12"/>
      <c r="N10" s="12"/>
      <c r="O10" s="12"/>
      <c r="P10" s="12"/>
    </row>
    <row r="11" spans="2:16" x14ac:dyDescent="0.35">
      <c r="B11" s="12"/>
      <c r="C11" s="12"/>
      <c r="D11" s="12"/>
      <c r="E11" s="12"/>
      <c r="F11" s="12"/>
      <c r="G11" s="12"/>
      <c r="H11" s="12"/>
      <c r="I11" s="12"/>
      <c r="J11" s="12"/>
      <c r="K11" s="12"/>
      <c r="L11" s="12"/>
      <c r="M11" s="12"/>
      <c r="N11" s="12"/>
      <c r="O11" s="12"/>
      <c r="P11" s="12"/>
    </row>
    <row r="12" spans="2:16" x14ac:dyDescent="0.35">
      <c r="B12" s="12"/>
      <c r="C12" s="12"/>
      <c r="D12" s="12"/>
      <c r="E12" s="12"/>
      <c r="F12" s="12"/>
      <c r="G12" s="12"/>
      <c r="H12" s="12"/>
      <c r="I12" s="12"/>
      <c r="J12" s="12"/>
      <c r="K12" s="12"/>
      <c r="L12" s="12"/>
      <c r="M12" s="12"/>
      <c r="N12" s="12"/>
      <c r="O12" s="12"/>
      <c r="P12" s="12"/>
    </row>
    <row r="13" spans="2:16" x14ac:dyDescent="0.35">
      <c r="B13" s="12"/>
      <c r="C13" s="12"/>
      <c r="D13" s="12"/>
      <c r="E13" s="12"/>
      <c r="F13" s="12"/>
      <c r="G13" s="12"/>
      <c r="H13" s="12"/>
      <c r="I13" s="12"/>
      <c r="J13" s="12"/>
      <c r="K13" s="12"/>
      <c r="L13" s="12"/>
      <c r="M13" s="12"/>
      <c r="N13" s="12"/>
      <c r="O13" s="12"/>
      <c r="P13" s="12"/>
    </row>
    <row r="14" spans="2:16" x14ac:dyDescent="0.35">
      <c r="B14" s="12"/>
      <c r="C14" s="12"/>
      <c r="D14" s="12"/>
      <c r="E14" s="12"/>
      <c r="F14" s="12"/>
      <c r="G14" s="12"/>
      <c r="H14" s="12"/>
      <c r="I14" s="12"/>
      <c r="J14" s="12"/>
      <c r="K14" s="12"/>
      <c r="L14" s="12"/>
      <c r="M14" s="12"/>
      <c r="N14" s="12"/>
      <c r="O14" s="12"/>
      <c r="P14" s="12"/>
    </row>
    <row r="15" spans="2:16" x14ac:dyDescent="0.35">
      <c r="B15" s="12"/>
      <c r="C15" s="12"/>
      <c r="D15" s="12"/>
      <c r="E15" s="12"/>
      <c r="F15" s="12"/>
      <c r="G15" s="12"/>
      <c r="H15" s="12"/>
      <c r="I15" s="12"/>
      <c r="J15" s="12"/>
      <c r="K15" s="12"/>
      <c r="L15" s="12"/>
      <c r="M15" s="12"/>
      <c r="N15" s="12"/>
      <c r="O15" s="12"/>
      <c r="P15" s="12"/>
    </row>
    <row r="16" spans="2:16" x14ac:dyDescent="0.35">
      <c r="B16" s="12"/>
      <c r="C16" s="12"/>
      <c r="D16" s="12"/>
      <c r="E16" s="12"/>
      <c r="F16" s="12"/>
      <c r="G16" s="12"/>
      <c r="H16" s="12"/>
      <c r="I16" s="12"/>
      <c r="J16" s="12"/>
      <c r="K16" s="12"/>
      <c r="L16" s="12"/>
      <c r="M16" s="12"/>
      <c r="N16" s="12"/>
      <c r="O16" s="12"/>
      <c r="P16" s="12"/>
    </row>
    <row r="17" spans="2:16" x14ac:dyDescent="0.35">
      <c r="B17" s="12"/>
      <c r="C17" s="12"/>
      <c r="D17" s="12"/>
      <c r="E17" s="12"/>
      <c r="F17" s="12"/>
      <c r="G17" s="12"/>
      <c r="H17" s="12"/>
      <c r="I17" s="12"/>
      <c r="J17" s="12"/>
      <c r="K17" s="12"/>
      <c r="L17" s="12"/>
      <c r="M17" s="12"/>
      <c r="N17" s="12"/>
      <c r="O17" s="12"/>
      <c r="P17" s="12"/>
    </row>
    <row r="18" spans="2:16" x14ac:dyDescent="0.35">
      <c r="B18" s="12"/>
      <c r="C18" s="12"/>
      <c r="D18" s="12"/>
      <c r="E18" s="12"/>
      <c r="F18" s="12"/>
      <c r="G18" s="12"/>
      <c r="H18" s="12"/>
      <c r="I18" s="12"/>
      <c r="J18" s="12"/>
      <c r="K18" s="12"/>
      <c r="L18" s="12"/>
      <c r="M18" s="12"/>
      <c r="N18" s="12"/>
      <c r="O18" s="12"/>
      <c r="P18" s="12"/>
    </row>
    <row r="19" spans="2:16" ht="15.65" customHeight="1" x14ac:dyDescent="0.35">
      <c r="B19" s="12"/>
      <c r="C19" s="12"/>
      <c r="D19" s="12"/>
      <c r="E19" s="12"/>
      <c r="F19" s="12"/>
      <c r="G19" s="12"/>
      <c r="H19" s="12"/>
      <c r="I19" s="12"/>
      <c r="J19" s="12"/>
      <c r="K19" s="12"/>
      <c r="L19" s="12"/>
      <c r="M19" s="12"/>
      <c r="N19" s="12"/>
      <c r="O19" s="12"/>
      <c r="P19" s="12"/>
    </row>
    <row r="20" spans="2:16" x14ac:dyDescent="0.35">
      <c r="B20" s="12"/>
      <c r="C20" s="12"/>
      <c r="D20" s="12"/>
      <c r="E20" s="12"/>
      <c r="F20" s="12"/>
      <c r="G20" s="12"/>
      <c r="H20" s="12"/>
      <c r="I20" s="12"/>
      <c r="J20" s="12"/>
      <c r="K20" s="12"/>
      <c r="L20" s="12"/>
      <c r="M20" s="12"/>
      <c r="N20" s="12"/>
      <c r="O20" s="12"/>
      <c r="P20" s="12"/>
    </row>
    <row r="21" spans="2:16" ht="15.65" customHeight="1" x14ac:dyDescent="0.35">
      <c r="B21" s="12"/>
      <c r="C21" s="12"/>
      <c r="D21" s="12"/>
      <c r="E21" s="12"/>
      <c r="F21" s="12"/>
      <c r="G21" s="12"/>
      <c r="H21" s="12"/>
      <c r="I21" s="12"/>
      <c r="J21" s="12"/>
      <c r="K21" s="12"/>
      <c r="L21" s="12"/>
      <c r="M21" s="12"/>
      <c r="N21" s="12"/>
      <c r="O21" s="12"/>
      <c r="P21" s="12"/>
    </row>
    <row r="22" spans="2:16" ht="15.65" customHeight="1" x14ac:dyDescent="0.35">
      <c r="B22" s="12"/>
      <c r="C22" s="12"/>
      <c r="D22" s="12"/>
      <c r="E22" s="12"/>
      <c r="F22" s="12"/>
      <c r="G22" s="12"/>
      <c r="H22" s="12"/>
      <c r="I22" s="12"/>
      <c r="J22" s="12"/>
      <c r="K22" s="12"/>
      <c r="L22" s="12"/>
      <c r="M22" s="12"/>
      <c r="N22" s="12"/>
      <c r="O22" s="12"/>
      <c r="P22" s="12"/>
    </row>
    <row r="23" spans="2:16" x14ac:dyDescent="0.35">
      <c r="B23" s="12"/>
      <c r="C23" s="12"/>
      <c r="D23" s="12"/>
      <c r="E23" s="12"/>
      <c r="F23" s="12"/>
      <c r="G23" s="12"/>
      <c r="H23" s="12"/>
      <c r="I23" s="12"/>
      <c r="J23" s="12"/>
      <c r="K23" s="12"/>
      <c r="L23" s="12"/>
      <c r="M23" s="12"/>
      <c r="N23" s="12"/>
      <c r="O23" s="12"/>
      <c r="P23" s="12"/>
    </row>
    <row r="24" spans="2:16" x14ac:dyDescent="0.35">
      <c r="B24" s="12"/>
      <c r="C24" s="12"/>
      <c r="D24" s="12"/>
      <c r="E24" s="12"/>
      <c r="F24" s="12"/>
      <c r="G24" s="12"/>
      <c r="H24" s="12"/>
      <c r="I24" s="12"/>
      <c r="J24" s="12"/>
      <c r="K24" s="12"/>
      <c r="L24" s="12"/>
      <c r="M24" s="12"/>
      <c r="N24" s="12"/>
      <c r="O24" s="12"/>
      <c r="P24" s="12"/>
    </row>
    <row r="25" spans="2:16" ht="15.65" customHeight="1" x14ac:dyDescent="0.35">
      <c r="B25" s="12"/>
      <c r="C25" s="12"/>
      <c r="D25" s="12"/>
      <c r="E25" s="12"/>
      <c r="F25" s="12"/>
      <c r="G25" s="12"/>
      <c r="H25" s="12"/>
      <c r="I25" s="12"/>
      <c r="J25" s="12"/>
      <c r="K25" s="12"/>
      <c r="L25" s="12"/>
      <c r="M25" s="12"/>
      <c r="N25" s="12"/>
      <c r="O25" s="12"/>
      <c r="P25" s="12"/>
    </row>
    <row r="26" spans="2:16" x14ac:dyDescent="0.35">
      <c r="B26" s="12"/>
      <c r="C26" s="12"/>
      <c r="D26" s="12"/>
      <c r="E26" s="12"/>
      <c r="F26" s="12"/>
      <c r="G26" s="12"/>
      <c r="H26" s="12"/>
      <c r="I26" s="12"/>
      <c r="J26" s="12"/>
      <c r="K26" s="12"/>
      <c r="L26" s="12"/>
      <c r="M26" s="12"/>
      <c r="N26" s="12"/>
      <c r="O26" s="12"/>
      <c r="P26" s="12"/>
    </row>
    <row r="27" spans="2:16" x14ac:dyDescent="0.35">
      <c r="B27" s="12"/>
      <c r="C27" s="12"/>
      <c r="D27" s="12"/>
      <c r="E27" s="12"/>
      <c r="F27" s="12"/>
      <c r="G27" s="12"/>
      <c r="H27" s="12"/>
      <c r="I27" s="12"/>
      <c r="J27" s="12"/>
      <c r="K27" s="12"/>
      <c r="L27" s="12"/>
      <c r="M27" s="12"/>
      <c r="N27" s="12"/>
      <c r="O27" s="12"/>
      <c r="P27" s="12"/>
    </row>
    <row r="28" spans="2:16" x14ac:dyDescent="0.35">
      <c r="B28" s="12"/>
      <c r="C28" s="12"/>
      <c r="D28" s="12"/>
      <c r="E28" s="12"/>
      <c r="F28" s="12"/>
      <c r="G28" s="12"/>
      <c r="H28" s="12"/>
      <c r="I28" s="12"/>
      <c r="J28" s="12"/>
      <c r="K28" s="12"/>
      <c r="L28" s="12"/>
      <c r="M28" s="12"/>
      <c r="N28" s="12"/>
      <c r="O28" s="12"/>
      <c r="P28" s="12"/>
    </row>
    <row r="29" spans="2:16" x14ac:dyDescent="0.35">
      <c r="B29" s="12"/>
      <c r="C29" s="12"/>
      <c r="D29" s="12"/>
      <c r="E29" s="12"/>
      <c r="F29" s="12"/>
      <c r="G29" s="12"/>
      <c r="H29" s="12"/>
      <c r="I29" s="12"/>
      <c r="J29" s="12"/>
      <c r="K29" s="12"/>
      <c r="L29" s="12"/>
      <c r="M29" s="12"/>
      <c r="N29" s="12"/>
      <c r="O29" s="12"/>
      <c r="P29" s="12"/>
    </row>
    <row r="30" spans="2:16" x14ac:dyDescent="0.35">
      <c r="B30" s="12"/>
      <c r="C30" s="12"/>
      <c r="D30" s="12"/>
      <c r="E30" s="12"/>
      <c r="F30" s="12"/>
      <c r="G30" s="12"/>
      <c r="H30" s="12"/>
      <c r="I30" s="12"/>
      <c r="J30" s="12"/>
      <c r="K30" s="12"/>
      <c r="L30" s="12"/>
      <c r="M30" s="12"/>
      <c r="N30" s="12"/>
      <c r="O30" s="12"/>
      <c r="P30" s="12"/>
    </row>
    <row r="31" spans="2:16" x14ac:dyDescent="0.35">
      <c r="B31" s="12"/>
      <c r="C31" s="12"/>
      <c r="D31" s="12"/>
      <c r="E31" s="12"/>
      <c r="F31" s="12"/>
      <c r="G31" s="12"/>
      <c r="H31" s="12"/>
      <c r="I31" s="12"/>
      <c r="J31" s="12"/>
      <c r="K31" s="12"/>
      <c r="L31" s="12"/>
      <c r="M31" s="12"/>
      <c r="N31" s="12"/>
      <c r="O31" s="12"/>
      <c r="P31" s="12"/>
    </row>
    <row r="32" spans="2:16" x14ac:dyDescent="0.35">
      <c r="B32" s="12"/>
      <c r="C32" s="12"/>
      <c r="D32" s="12"/>
      <c r="E32" s="12"/>
      <c r="F32" s="12"/>
      <c r="G32" s="12"/>
      <c r="H32" s="12"/>
      <c r="I32" s="12"/>
      <c r="J32" s="12"/>
      <c r="K32" s="12"/>
      <c r="L32" s="12"/>
      <c r="M32" s="12"/>
      <c r="N32" s="12"/>
      <c r="O32" s="12"/>
      <c r="P32" s="12"/>
    </row>
    <row r="33" spans="2:16" x14ac:dyDescent="0.35">
      <c r="B33" s="12"/>
      <c r="C33" s="12"/>
      <c r="D33" s="12"/>
      <c r="E33" s="12"/>
      <c r="F33" s="12"/>
      <c r="G33" s="12"/>
      <c r="H33" s="12"/>
      <c r="I33" s="12"/>
      <c r="J33" s="12"/>
      <c r="K33" s="12"/>
      <c r="L33" s="12"/>
      <c r="M33" s="12"/>
      <c r="N33" s="12"/>
      <c r="O33" s="12"/>
      <c r="P33" s="12"/>
    </row>
    <row r="34" spans="2:16" x14ac:dyDescent="0.35">
      <c r="B34" s="12"/>
      <c r="C34" s="12"/>
      <c r="D34" s="12"/>
      <c r="E34" s="12"/>
      <c r="F34" s="12"/>
      <c r="G34" s="12"/>
      <c r="H34" s="12"/>
      <c r="I34" s="12"/>
      <c r="J34" s="12"/>
      <c r="K34" s="12"/>
      <c r="L34" s="12"/>
      <c r="M34" s="12"/>
      <c r="N34" s="12"/>
      <c r="O34" s="12"/>
      <c r="P34" s="12"/>
    </row>
    <row r="35" spans="2:16" x14ac:dyDescent="0.35">
      <c r="B35" s="12"/>
      <c r="C35" s="12"/>
      <c r="D35" s="12"/>
      <c r="E35" s="12"/>
      <c r="F35" s="12"/>
      <c r="G35" s="12"/>
      <c r="H35" s="12"/>
      <c r="I35" s="12"/>
      <c r="J35" s="12"/>
      <c r="K35" s="12"/>
      <c r="L35" s="12"/>
      <c r="M35" s="12"/>
      <c r="N35" s="12"/>
      <c r="O35" s="12"/>
      <c r="P35" s="12"/>
    </row>
    <row r="36" spans="2:16" x14ac:dyDescent="0.35">
      <c r="B36" s="12"/>
      <c r="C36" s="12"/>
      <c r="D36" s="12"/>
      <c r="E36" s="12"/>
      <c r="F36" s="12"/>
      <c r="G36" s="12"/>
      <c r="H36" s="12"/>
      <c r="I36" s="12"/>
      <c r="J36" s="12"/>
      <c r="K36" s="12"/>
      <c r="L36" s="12"/>
      <c r="M36" s="12"/>
      <c r="N36" s="12"/>
      <c r="O36" s="12"/>
      <c r="P36" s="12"/>
    </row>
    <row r="37" spans="2:16" x14ac:dyDescent="0.35">
      <c r="B37" s="12"/>
      <c r="C37" s="12"/>
      <c r="D37" s="12"/>
      <c r="E37" s="12"/>
      <c r="F37" s="12"/>
      <c r="G37" s="12"/>
      <c r="H37" s="12"/>
      <c r="I37" s="12"/>
      <c r="J37" s="12"/>
      <c r="K37" s="12"/>
      <c r="L37" s="12"/>
      <c r="M37" s="12"/>
      <c r="N37" s="12"/>
      <c r="O37" s="12"/>
      <c r="P37" s="12"/>
    </row>
    <row r="38" spans="2:16" x14ac:dyDescent="0.35">
      <c r="B38" s="12"/>
      <c r="C38" s="12"/>
      <c r="D38" s="12"/>
      <c r="E38" s="12"/>
      <c r="F38" s="12"/>
      <c r="G38" s="12"/>
      <c r="H38" s="12"/>
      <c r="I38" s="12"/>
      <c r="J38" s="12"/>
      <c r="K38" s="12"/>
      <c r="L38" s="12"/>
      <c r="M38" s="12"/>
      <c r="N38" s="12"/>
      <c r="O38" s="12"/>
      <c r="P38" s="12"/>
    </row>
    <row r="39" spans="2:16" x14ac:dyDescent="0.35">
      <c r="B39" s="12"/>
      <c r="C39" s="12"/>
      <c r="D39" s="12"/>
      <c r="E39" s="12"/>
      <c r="F39" s="12"/>
      <c r="G39" s="12"/>
      <c r="H39" s="12"/>
      <c r="I39" s="12"/>
      <c r="J39" s="12"/>
      <c r="K39" s="12"/>
      <c r="L39" s="12"/>
      <c r="M39" s="12"/>
      <c r="N39" s="12"/>
      <c r="O39" s="12"/>
      <c r="P39" s="12"/>
    </row>
    <row r="40" spans="2:16" x14ac:dyDescent="0.35">
      <c r="B40" s="12"/>
      <c r="C40" s="12"/>
      <c r="D40" s="12"/>
      <c r="E40" s="12"/>
      <c r="F40" s="12"/>
      <c r="G40" s="12"/>
      <c r="H40" s="12"/>
      <c r="I40" s="12"/>
      <c r="J40" s="12"/>
      <c r="K40" s="12"/>
      <c r="L40" s="12"/>
      <c r="M40" s="12"/>
      <c r="N40" s="12"/>
      <c r="O40" s="12"/>
      <c r="P40" s="12"/>
    </row>
    <row r="41" spans="2:16" x14ac:dyDescent="0.35">
      <c r="B41" s="12"/>
      <c r="C41" s="12"/>
      <c r="D41" s="12"/>
      <c r="E41" s="12"/>
      <c r="F41" s="12"/>
      <c r="G41" s="12"/>
      <c r="H41" s="12"/>
      <c r="I41" s="12"/>
      <c r="J41" s="12"/>
      <c r="K41" s="12"/>
      <c r="L41" s="12"/>
      <c r="M41" s="12"/>
      <c r="N41" s="12"/>
      <c r="O41" s="12"/>
      <c r="P41" s="12"/>
    </row>
    <row r="42" spans="2:16" x14ac:dyDescent="0.35">
      <c r="B42" s="12"/>
      <c r="C42" s="12"/>
      <c r="D42" s="12"/>
      <c r="E42" s="12"/>
      <c r="F42" s="12"/>
      <c r="G42" s="12"/>
      <c r="H42" s="12"/>
      <c r="I42" s="12"/>
      <c r="J42" s="12"/>
      <c r="K42" s="12"/>
      <c r="L42" s="12"/>
      <c r="M42" s="12"/>
      <c r="N42" s="12"/>
      <c r="O42" s="12"/>
      <c r="P42" s="12"/>
    </row>
    <row r="43" spans="2:16" x14ac:dyDescent="0.35">
      <c r="B43" s="12"/>
      <c r="C43" s="12"/>
      <c r="D43" s="12"/>
      <c r="E43" s="12"/>
      <c r="F43" s="12"/>
      <c r="G43" s="12"/>
      <c r="H43" s="12"/>
      <c r="I43" s="12"/>
      <c r="J43" s="12"/>
      <c r="K43" s="12"/>
      <c r="L43" s="12"/>
      <c r="M43" s="12"/>
      <c r="N43" s="12"/>
      <c r="O43" s="12"/>
      <c r="P43" s="12"/>
    </row>
    <row r="44" spans="2:16" x14ac:dyDescent="0.35">
      <c r="B44" s="12"/>
      <c r="C44" s="12"/>
      <c r="D44" s="12"/>
      <c r="E44" s="12"/>
      <c r="F44" s="12"/>
      <c r="G44" s="12"/>
      <c r="H44" s="12"/>
      <c r="I44" s="12"/>
      <c r="J44" s="12"/>
      <c r="K44" s="12"/>
      <c r="L44" s="12"/>
      <c r="M44" s="12"/>
      <c r="N44" s="12"/>
      <c r="O44" s="12"/>
      <c r="P44" s="12"/>
    </row>
    <row r="45" spans="2:16" x14ac:dyDescent="0.35">
      <c r="B45" s="12"/>
      <c r="C45" s="12"/>
      <c r="D45" s="12"/>
      <c r="E45" s="12"/>
      <c r="F45" s="12"/>
      <c r="G45" s="12"/>
      <c r="H45" s="12"/>
      <c r="I45" s="12"/>
      <c r="J45" s="12"/>
      <c r="K45" s="12"/>
      <c r="L45" s="12"/>
      <c r="M45" s="12"/>
      <c r="N45" s="12"/>
      <c r="O45" s="12"/>
      <c r="P45" s="12"/>
    </row>
    <row r="46" spans="2:16" x14ac:dyDescent="0.35">
      <c r="B46" s="12"/>
      <c r="C46" s="12"/>
      <c r="D46" s="12"/>
      <c r="E46" s="12"/>
      <c r="F46" s="12"/>
      <c r="G46" s="12"/>
      <c r="H46" s="12"/>
      <c r="I46" s="12"/>
      <c r="J46" s="12"/>
      <c r="K46" s="12"/>
      <c r="L46" s="12"/>
      <c r="M46" s="12"/>
      <c r="N46" s="12"/>
      <c r="O46" s="12"/>
      <c r="P46" s="12"/>
    </row>
    <row r="47" spans="2:16" x14ac:dyDescent="0.35">
      <c r="B47" s="12"/>
      <c r="C47" s="12"/>
      <c r="D47" s="12"/>
      <c r="E47" s="12"/>
      <c r="F47" s="12"/>
      <c r="G47" s="12"/>
      <c r="H47" s="12"/>
      <c r="I47" s="12"/>
      <c r="J47" s="12"/>
      <c r="K47" s="12"/>
      <c r="L47" s="12"/>
      <c r="M47" s="12"/>
      <c r="N47" s="12"/>
      <c r="O47" s="12"/>
      <c r="P47" s="12"/>
    </row>
    <row r="48" spans="2:16" x14ac:dyDescent="0.35">
      <c r="B48" s="12"/>
      <c r="C48" s="12"/>
      <c r="D48" s="12"/>
      <c r="E48" s="12"/>
      <c r="F48" s="12"/>
      <c r="G48" s="12"/>
      <c r="H48" s="12"/>
      <c r="I48" s="12"/>
      <c r="J48" s="12"/>
      <c r="K48" s="12"/>
      <c r="L48" s="12"/>
      <c r="M48" s="12"/>
      <c r="N48" s="12"/>
      <c r="O48" s="12"/>
      <c r="P48" s="12"/>
    </row>
    <row r="49" spans="2:16" x14ac:dyDescent="0.35">
      <c r="B49" s="12"/>
      <c r="C49" s="12"/>
      <c r="D49" s="12"/>
      <c r="E49" s="12"/>
      <c r="F49" s="12"/>
      <c r="G49" s="12"/>
      <c r="H49" s="12"/>
      <c r="I49" s="12"/>
      <c r="J49" s="12"/>
      <c r="K49" s="12"/>
      <c r="L49" s="12"/>
      <c r="M49" s="12"/>
      <c r="N49" s="12"/>
      <c r="O49" s="12"/>
      <c r="P49" s="12"/>
    </row>
    <row r="50" spans="2:16" x14ac:dyDescent="0.35">
      <c r="B50" s="12"/>
      <c r="C50" s="12"/>
      <c r="D50" s="12"/>
      <c r="E50" s="12"/>
      <c r="F50" s="12"/>
      <c r="G50" s="12"/>
      <c r="H50" s="12"/>
      <c r="I50" s="12"/>
      <c r="J50" s="12"/>
      <c r="K50" s="12"/>
      <c r="L50" s="12"/>
      <c r="M50" s="12"/>
      <c r="N50" s="12"/>
      <c r="O50" s="12"/>
      <c r="P50" s="12"/>
    </row>
    <row r="51" spans="2:16" x14ac:dyDescent="0.35">
      <c r="B51" s="12"/>
      <c r="C51" s="12"/>
      <c r="D51" s="12"/>
      <c r="E51" s="12"/>
      <c r="F51" s="12"/>
      <c r="G51" s="12"/>
      <c r="H51" s="12"/>
      <c r="I51" s="12"/>
      <c r="J51" s="12"/>
      <c r="K51" s="12"/>
      <c r="L51" s="12"/>
      <c r="M51" s="12"/>
      <c r="N51" s="12"/>
      <c r="O51" s="12"/>
      <c r="P51" s="12"/>
    </row>
    <row r="52" spans="2:16" x14ac:dyDescent="0.35">
      <c r="B52" s="12"/>
      <c r="C52" s="12"/>
      <c r="D52" s="12"/>
      <c r="E52" s="12"/>
      <c r="F52" s="12"/>
      <c r="G52" s="12"/>
      <c r="H52" s="12"/>
      <c r="I52" s="12"/>
      <c r="J52" s="12"/>
      <c r="K52" s="12"/>
      <c r="L52" s="12"/>
      <c r="M52" s="12"/>
      <c r="N52" s="12"/>
      <c r="O52" s="12"/>
      <c r="P52" s="12"/>
    </row>
    <row r="53" spans="2:16" x14ac:dyDescent="0.35">
      <c r="B53" s="12"/>
      <c r="C53" s="12"/>
      <c r="D53" s="12"/>
      <c r="E53" s="12"/>
      <c r="F53" s="12"/>
      <c r="G53" s="12"/>
      <c r="H53" s="12"/>
      <c r="I53" s="12"/>
      <c r="J53" s="12"/>
      <c r="K53" s="12"/>
      <c r="L53" s="12"/>
      <c r="M53" s="12"/>
      <c r="N53" s="12"/>
      <c r="O53" s="12"/>
      <c r="P53" s="12"/>
    </row>
    <row r="54" spans="2:16" x14ac:dyDescent="0.35">
      <c r="B54" s="12"/>
      <c r="C54" s="12"/>
      <c r="D54" s="12"/>
      <c r="E54" s="12"/>
      <c r="F54" s="12"/>
      <c r="G54" s="12"/>
      <c r="H54" s="12"/>
      <c r="I54" s="12"/>
      <c r="J54" s="12"/>
      <c r="K54" s="12"/>
      <c r="L54" s="12"/>
      <c r="M54" s="12"/>
      <c r="N54" s="12"/>
      <c r="O54" s="12"/>
      <c r="P54" s="12"/>
    </row>
    <row r="55" spans="2:16" x14ac:dyDescent="0.35">
      <c r="B55" s="12"/>
      <c r="C55" s="12"/>
      <c r="D55" s="12"/>
      <c r="E55" s="12"/>
      <c r="F55" s="12"/>
      <c r="G55" s="12"/>
      <c r="H55" s="12"/>
      <c r="I55" s="12"/>
      <c r="J55" s="12"/>
      <c r="K55" s="12"/>
      <c r="L55" s="12"/>
      <c r="M55" s="12"/>
      <c r="N55" s="12"/>
      <c r="O55" s="12"/>
      <c r="P55" s="12"/>
    </row>
    <row r="56" spans="2:16" x14ac:dyDescent="0.35">
      <c r="B56" s="12"/>
      <c r="C56" s="12"/>
      <c r="D56" s="12"/>
      <c r="E56" s="12"/>
      <c r="F56" s="12"/>
      <c r="G56" s="12"/>
      <c r="H56" s="12"/>
      <c r="I56" s="12"/>
      <c r="J56" s="12"/>
      <c r="K56" s="12"/>
      <c r="L56" s="12"/>
      <c r="M56" s="12"/>
      <c r="N56" s="12"/>
      <c r="O56" s="12"/>
      <c r="P56" s="12"/>
    </row>
    <row r="57" spans="2:16" x14ac:dyDescent="0.35">
      <c r="B57" s="12"/>
      <c r="C57" s="12"/>
      <c r="D57" s="12"/>
      <c r="E57" s="12"/>
      <c r="F57" s="12"/>
      <c r="G57" s="12"/>
      <c r="H57" s="12"/>
      <c r="I57" s="12"/>
      <c r="J57" s="12"/>
      <c r="K57" s="12"/>
      <c r="L57" s="12"/>
      <c r="M57" s="12"/>
      <c r="N57" s="12"/>
      <c r="O57" s="12"/>
      <c r="P57" s="12"/>
    </row>
    <row r="58" spans="2:16" x14ac:dyDescent="0.35">
      <c r="B58" s="12"/>
      <c r="C58" s="12"/>
      <c r="D58" s="12"/>
      <c r="E58" s="12"/>
      <c r="F58" s="12"/>
      <c r="G58" s="12"/>
      <c r="H58" s="12"/>
      <c r="I58" s="12"/>
      <c r="J58" s="12"/>
      <c r="K58" s="12"/>
      <c r="L58" s="12"/>
      <c r="M58" s="12"/>
      <c r="N58" s="12"/>
      <c r="O58" s="12"/>
      <c r="P58" s="12"/>
    </row>
    <row r="59" spans="2:16" x14ac:dyDescent="0.35">
      <c r="B59" s="12"/>
      <c r="C59" s="12"/>
      <c r="D59" s="12"/>
      <c r="E59" s="12"/>
      <c r="F59" s="12"/>
      <c r="G59" s="12"/>
      <c r="H59" s="12"/>
      <c r="I59" s="12"/>
      <c r="J59" s="12"/>
      <c r="K59" s="12"/>
      <c r="L59" s="12"/>
      <c r="M59" s="12"/>
      <c r="N59" s="12"/>
      <c r="O59" s="12"/>
      <c r="P59" s="12"/>
    </row>
    <row r="60" spans="2:16" x14ac:dyDescent="0.35">
      <c r="B60" s="12"/>
      <c r="C60" s="12"/>
      <c r="D60" s="12"/>
      <c r="E60" s="12"/>
      <c r="F60" s="12"/>
      <c r="G60" s="12"/>
      <c r="H60" s="12"/>
      <c r="I60" s="12"/>
      <c r="J60" s="12"/>
      <c r="K60" s="12"/>
      <c r="L60" s="12"/>
      <c r="M60" s="12"/>
      <c r="N60" s="12"/>
      <c r="O60" s="12"/>
      <c r="P60" s="12"/>
    </row>
  </sheetData>
  <mergeCells count="12">
    <mergeCell ref="E9:G9"/>
    <mergeCell ref="E8:G8"/>
    <mergeCell ref="B1:P2"/>
    <mergeCell ref="G5:J5"/>
    <mergeCell ref="M5:N5"/>
    <mergeCell ref="B4:P4"/>
    <mergeCell ref="K5:L5"/>
    <mergeCell ref="I6:N6"/>
    <mergeCell ref="I7:N7"/>
    <mergeCell ref="B6:D6"/>
    <mergeCell ref="B7:D7"/>
    <mergeCell ref="B8:D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6</vt:i4>
      </vt:variant>
    </vt:vector>
  </HeadingPairs>
  <TitlesOfParts>
    <vt:vector size="15" baseType="lpstr">
      <vt:lpstr>0-Epreuves, consignes</vt:lpstr>
      <vt:lpstr>1-Candidat, établissement</vt:lpstr>
      <vt:lpstr>2- Epreuve EP1</vt:lpstr>
      <vt:lpstr>3- Epreuve EP2 </vt:lpstr>
      <vt:lpstr>4- Epreuve EP3 </vt:lpstr>
      <vt:lpstr>5- Synthèse</vt:lpstr>
      <vt:lpstr>6- Attestation</vt:lpstr>
      <vt:lpstr>Feuil2</vt:lpstr>
      <vt:lpstr>6- PFMP</vt:lpstr>
      <vt:lpstr>'1-Candidat, établissement'!Zone_d_impression</vt:lpstr>
      <vt:lpstr>'2- Epreuve EP1'!Zone_d_impression</vt:lpstr>
      <vt:lpstr>'3- Epreuve EP2 '!Zone_d_impression</vt:lpstr>
      <vt:lpstr>'4- Epreuve EP3 '!Zone_d_impression</vt:lpstr>
      <vt:lpstr>'5- Synthèse'!Zone_d_impression</vt:lpstr>
      <vt:lpstr>'6- Attestation'!Zone_d_impression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Bertrand CHAPEL</dc:creator>
  <cp:lastModifiedBy>kada.zouaoui</cp:lastModifiedBy>
  <cp:lastPrinted>2023-04-02T16:30:56Z</cp:lastPrinted>
  <dcterms:created xsi:type="dcterms:W3CDTF">2010-10-30T12:36:02Z</dcterms:created>
  <dcterms:modified xsi:type="dcterms:W3CDTF">2023-04-11T15:42:57Z</dcterms:modified>
</cp:coreProperties>
</file>